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POIESIS\Prestacao de Contas\CONTRATO DE GESTÃO\4. UFC FÁBRICAS CG 03.2020\1. RELATÓRIO QUADRIMESTRAL\2023 FC RELATÓRIOS\FC RELATÓRIO 3º Q 2023\Recebidos\Financeiro Eli\"/>
    </mc:Choice>
  </mc:AlternateContent>
  <bookViews>
    <workbookView xWindow="0" yWindow="0" windowWidth="20490" windowHeight="6105" tabRatio="830"/>
  </bookViews>
  <sheets>
    <sheet name="CONSOLIDADO" sheetId="58" r:id="rId1"/>
    <sheet name="TOTAL FÁBRICAS - BRAS SEC" sheetId="124" r:id="rId2"/>
    <sheet name="TOTAL FÁBRICAS - JÇN SEC" sheetId="125" r:id="rId3"/>
    <sheet name="TOTAL FÁBRICAS - VNC SEC" sheetId="126" r:id="rId4"/>
    <sheet name="TOTAL FÁBRICAS - JSL SEC" sheetId="127" r:id="rId5"/>
    <sheet name="TOTAL FÁBRICAS - CAP SEC" sheetId="128" r:id="rId6"/>
    <sheet name="TOTAL FÁBRICAS - DDM SEC" sheetId="129" r:id="rId7"/>
    <sheet name="TOTAL FÁBRICAS - IGUAPE SEC" sheetId="130" r:id="rId8"/>
    <sheet name="TOTAL FÁBRICAS - OSASCO SEC" sheetId="131" r:id="rId9"/>
    <sheet name="TOTAL FÁBRICAS - HELIÓPOLIS SEC" sheetId="132" r:id="rId10"/>
    <sheet name="TOTAL FÁBRICAS - LUZ SEC" sheetId="135" r:id="rId11"/>
    <sheet name="TOTAL FÁBRICAS - FOLIA SEC" sheetId="136" r:id="rId12"/>
  </sheets>
  <definedNames>
    <definedName name="_xlnm._FilterDatabase" localSheetId="1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11" hidden="1">#REF!</definedName>
    <definedName name="_xlnm._FilterDatabase" localSheetId="9" hidden="1">#REF!</definedName>
    <definedName name="_xlnm._FilterDatabase" localSheetId="7" hidden="1">#REF!</definedName>
    <definedName name="_xlnm._FilterDatabase" localSheetId="2" hidden="1">#REF!</definedName>
    <definedName name="_xlnm._FilterDatabase" localSheetId="4" hidden="1">#REF!</definedName>
    <definedName name="_xlnm._FilterDatabase" localSheetId="10" hidden="1">#REF!</definedName>
    <definedName name="_xlnm._FilterDatabase" localSheetId="8" hidden="1">#REF!</definedName>
    <definedName name="_xlnm._FilterDatabase" localSheetId="3" hidden="1">#REF!</definedName>
    <definedName name="_xlnm._FilterDatabase" hidden="1">#REF!</definedName>
    <definedName name="AccessDatabase" hidden="1">"C:\Meus documentos\2000 Pgtos.mdb"</definedName>
    <definedName name="_xlnm.Print_Area" localSheetId="1">'TOTAL FÁBRICAS - BRAS SEC'!$A$1:$R$199</definedName>
    <definedName name="_xlnm.Print_Area" localSheetId="5">'TOTAL FÁBRICAS - CAP SEC'!$A$1:$R$199</definedName>
    <definedName name="_xlnm.Print_Area" localSheetId="6">'TOTAL FÁBRICAS - DDM SEC'!$A$1:$R$199</definedName>
    <definedName name="_xlnm.Print_Area" localSheetId="11">'TOTAL FÁBRICAS - FOLIA SEC'!$A$1:$R$199</definedName>
    <definedName name="_xlnm.Print_Area" localSheetId="9">'TOTAL FÁBRICAS - HELIÓPOLIS SEC'!$A$1:$R$202</definedName>
    <definedName name="_xlnm.Print_Area" localSheetId="7">'TOTAL FÁBRICAS - IGUAPE SEC'!$A$1:$R$199</definedName>
    <definedName name="_xlnm.Print_Area" localSheetId="2">'TOTAL FÁBRICAS - JÇN SEC'!$A$1:$R$199</definedName>
    <definedName name="_xlnm.Print_Area" localSheetId="4">'TOTAL FÁBRICAS - JSL SEC'!$A$1:$R$199</definedName>
    <definedName name="_xlnm.Print_Area" localSheetId="10">'TOTAL FÁBRICAS - LUZ SEC'!$A$1:$R$199</definedName>
    <definedName name="_xlnm.Print_Area" localSheetId="8">'TOTAL FÁBRICAS - OSASCO SEC'!$A$1:$R$199</definedName>
    <definedName name="_xlnm.Print_Area" localSheetId="3">'TOTAL FÁBRICAS - VNC SEC'!$A$1:$R$199</definedName>
    <definedName name="CDC_EQUIP" localSheetId="1">#REF!</definedName>
    <definedName name="CDC_EQUIP" localSheetId="5">#REF!</definedName>
    <definedName name="CDC_EQUIP" localSheetId="6">#REF!</definedName>
    <definedName name="CDC_EQUIP" localSheetId="11">#REF!</definedName>
    <definedName name="CDC_EQUIP" localSheetId="9">#REF!</definedName>
    <definedName name="CDC_EQUIP" localSheetId="7">#REF!</definedName>
    <definedName name="CDC_EQUIP" localSheetId="2">#REF!</definedName>
    <definedName name="CDC_EQUIP" localSheetId="4">#REF!</definedName>
    <definedName name="CDC_EQUIP" localSheetId="10">#REF!</definedName>
    <definedName name="CDC_EQUIP" localSheetId="8">#REF!</definedName>
    <definedName name="CDC_EQUIP" localSheetId="3">#REF!</definedName>
    <definedName name="CDC_EQUIP">#REF!</definedName>
    <definedName name="DSDS" localSheetId="1" hidden="1">#REF!</definedName>
    <definedName name="DSDS" localSheetId="5" hidden="1">#REF!</definedName>
    <definedName name="DSDS" localSheetId="6" hidden="1">#REF!</definedName>
    <definedName name="DSDS" localSheetId="11" hidden="1">#REF!</definedName>
    <definedName name="DSDS" localSheetId="9" hidden="1">#REF!</definedName>
    <definedName name="DSDS" localSheetId="7" hidden="1">#REF!</definedName>
    <definedName name="DSDS" localSheetId="2" hidden="1">#REF!</definedName>
    <definedName name="DSDS" localSheetId="4" hidden="1">#REF!</definedName>
    <definedName name="DSDS" localSheetId="10" hidden="1">#REF!</definedName>
    <definedName name="DSDS" localSheetId="8" hidden="1">#REF!</definedName>
    <definedName name="DSDS" localSheetId="3" hidden="1">#REF!</definedName>
    <definedName name="DSDS" hidden="1">#REF!</definedName>
    <definedName name="dsdsds" localSheetId="1">#REF!</definedName>
    <definedName name="dsdsds" localSheetId="5">#REF!</definedName>
    <definedName name="dsdsds" localSheetId="6">#REF!</definedName>
    <definedName name="dsdsds" localSheetId="11">#REF!</definedName>
    <definedName name="dsdsds" localSheetId="9">#REF!</definedName>
    <definedName name="dsdsds" localSheetId="7">#REF!</definedName>
    <definedName name="dsdsds" localSheetId="2">#REF!</definedName>
    <definedName name="dsdsds" localSheetId="4">#REF!</definedName>
    <definedName name="dsdsds" localSheetId="10">#REF!</definedName>
    <definedName name="dsdsds" localSheetId="8">#REF!</definedName>
    <definedName name="dsdsds" localSheetId="3">#REF!</definedName>
    <definedName name="dsdsds">#REF!</definedName>
    <definedName name="dsdssds" localSheetId="1" hidden="1">#REF!</definedName>
    <definedName name="dsdssds" localSheetId="5" hidden="1">#REF!</definedName>
    <definedName name="dsdssds" localSheetId="6" hidden="1">#REF!</definedName>
    <definedName name="dsdssds" localSheetId="11" hidden="1">#REF!</definedName>
    <definedName name="dsdssds" localSheetId="9" hidden="1">#REF!</definedName>
    <definedName name="dsdssds" localSheetId="7" hidden="1">#REF!</definedName>
    <definedName name="dsdssds" localSheetId="2" hidden="1">#REF!</definedName>
    <definedName name="dsdssds" localSheetId="4" hidden="1">#REF!</definedName>
    <definedName name="dsdssds" localSheetId="10" hidden="1">#REF!</definedName>
    <definedName name="dsdssds" localSheetId="8" hidden="1">#REF!</definedName>
    <definedName name="dsdssds" localSheetId="3" hidden="1">#REF!</definedName>
    <definedName name="dsdssds" hidden="1">#REF!</definedName>
    <definedName name="PC_CTBXGER" localSheetId="1">#REF!</definedName>
    <definedName name="PC_CTBXGER" localSheetId="5">#REF!</definedName>
    <definedName name="PC_CTBXGER" localSheetId="6">#REF!</definedName>
    <definedName name="PC_CTBXGER" localSheetId="11">#REF!</definedName>
    <definedName name="PC_CTBXGER" localSheetId="9">#REF!</definedName>
    <definedName name="PC_CTBXGER" localSheetId="7">#REF!</definedName>
    <definedName name="PC_CTBXGER" localSheetId="2">#REF!</definedName>
    <definedName name="PC_CTBXGER" localSheetId="4">#REF!</definedName>
    <definedName name="PC_CTBXGER" localSheetId="10">#REF!</definedName>
    <definedName name="PC_CTBXGER" localSheetId="8">#REF!</definedName>
    <definedName name="PC_CTBXGER" localSheetId="3">#REF!</definedName>
    <definedName name="PC_CTBXGER">#REF!</definedName>
    <definedName name="PC_PESS" localSheetId="1">#REF!</definedName>
    <definedName name="PC_PESS" localSheetId="5">#REF!</definedName>
    <definedName name="PC_PESS" localSheetId="6">#REF!</definedName>
    <definedName name="PC_PESS" localSheetId="11">#REF!</definedName>
    <definedName name="PC_PESS" localSheetId="9">#REF!</definedName>
    <definedName name="PC_PESS" localSheetId="7">#REF!</definedName>
    <definedName name="PC_PESS" localSheetId="2">#REF!</definedName>
    <definedName name="PC_PESS" localSheetId="4">#REF!</definedName>
    <definedName name="PC_PESS" localSheetId="10">#REF!</definedName>
    <definedName name="PC_PESS" localSheetId="8">#REF!</definedName>
    <definedName name="PC_PESS" localSheetId="3">#REF!</definedName>
    <definedName name="PC_PESS">#REF!</definedName>
    <definedName name="SDADADA" localSheetId="1" hidden="1">#REF!</definedName>
    <definedName name="SDADADA" localSheetId="5" hidden="1">#REF!</definedName>
    <definedName name="SDADADA" localSheetId="6" hidden="1">#REF!</definedName>
    <definedName name="SDADADA" localSheetId="11" hidden="1">#REF!</definedName>
    <definedName name="SDADADA" localSheetId="9" hidden="1">#REF!</definedName>
    <definedName name="SDADADA" localSheetId="7" hidden="1">#REF!</definedName>
    <definedName name="SDADADA" localSheetId="2" hidden="1">#REF!</definedName>
    <definedName name="SDADADA" localSheetId="4" hidden="1">#REF!</definedName>
    <definedName name="SDADADA" localSheetId="10" hidden="1">#REF!</definedName>
    <definedName name="SDADADA" localSheetId="8" hidden="1">#REF!</definedName>
    <definedName name="SDADADA" localSheetId="3" hidden="1">#REF!</definedName>
    <definedName name="SDADADA" hidden="1">#REF!</definedName>
    <definedName name="_xlnm.Print_Titles" localSheetId="0">CONSOLIDADO!$1:$12</definedName>
    <definedName name="_xlnm.Print_Titles" localSheetId="1">'TOTAL FÁBRICAS - BRAS SEC'!$1:$14</definedName>
    <definedName name="_xlnm.Print_Titles" localSheetId="5">'TOTAL FÁBRICAS - CAP SEC'!$1:$14</definedName>
    <definedName name="_xlnm.Print_Titles" localSheetId="6">'TOTAL FÁBRICAS - DDM SEC'!$1:$14</definedName>
    <definedName name="_xlnm.Print_Titles" localSheetId="11">'TOTAL FÁBRICAS - FOLIA SEC'!$1:$14</definedName>
    <definedName name="_xlnm.Print_Titles" localSheetId="9">'TOTAL FÁBRICAS - HELIÓPOLIS SEC'!$1:$14</definedName>
    <definedName name="_xlnm.Print_Titles" localSheetId="7">'TOTAL FÁBRICAS - IGUAPE SEC'!$1:$14</definedName>
    <definedName name="_xlnm.Print_Titles" localSheetId="2">'TOTAL FÁBRICAS - JÇN SEC'!$1:$14</definedName>
    <definedName name="_xlnm.Print_Titles" localSheetId="4">'TOTAL FÁBRICAS - JSL SEC'!$1:$14</definedName>
    <definedName name="_xlnm.Print_Titles" localSheetId="10">'TOTAL FÁBRICAS - LUZ SEC'!$1:$14</definedName>
    <definedName name="_xlnm.Print_Titles" localSheetId="8">'TOTAL FÁBRICAS - OSASCO SEC'!$1:$14</definedName>
    <definedName name="_xlnm.Print_Titles" localSheetId="3">'TOTAL FÁBRICAS - VNC SEC'!$1:$14</definedName>
  </definedNames>
  <calcPr calcId="162913"/>
</workbook>
</file>

<file path=xl/calcChain.xml><?xml version="1.0" encoding="utf-8"?>
<calcChain xmlns="http://schemas.openxmlformats.org/spreadsheetml/2006/main">
  <c r="R189" i="124" l="1"/>
  <c r="R186" i="124"/>
  <c r="R183" i="124"/>
  <c r="R182" i="124"/>
  <c r="R181" i="124"/>
  <c r="R180" i="124"/>
  <c r="R179" i="124"/>
  <c r="R178" i="124"/>
  <c r="R177" i="124"/>
  <c r="R176" i="124"/>
  <c r="R175" i="124"/>
  <c r="R174" i="124"/>
  <c r="R173" i="124"/>
  <c r="R172" i="124"/>
  <c r="R166" i="124"/>
  <c r="R165" i="124"/>
  <c r="R164" i="124"/>
  <c r="R163" i="124"/>
  <c r="R162" i="124"/>
  <c r="R161" i="124"/>
  <c r="R160" i="124"/>
  <c r="R159" i="124"/>
  <c r="R158" i="124"/>
  <c r="R157" i="124"/>
  <c r="R156" i="124"/>
  <c r="R153" i="124"/>
  <c r="R152" i="124"/>
  <c r="R151" i="124"/>
  <c r="R150" i="124"/>
  <c r="R149" i="124"/>
  <c r="R148" i="124"/>
  <c r="R147" i="124"/>
  <c r="R146" i="124"/>
  <c r="R141" i="124"/>
  <c r="R139" i="124"/>
  <c r="R138" i="124"/>
  <c r="R137" i="124"/>
  <c r="R136" i="124"/>
  <c r="R135" i="124"/>
  <c r="R134" i="124"/>
  <c r="R133" i="124"/>
  <c r="R132" i="124"/>
  <c r="R131" i="124"/>
  <c r="R130" i="124"/>
  <c r="R129" i="124"/>
  <c r="R128" i="124"/>
  <c r="R127" i="124"/>
  <c r="R126" i="124"/>
  <c r="R125" i="124"/>
  <c r="R124" i="124"/>
  <c r="R123" i="124"/>
  <c r="R122" i="124"/>
  <c r="R121" i="124"/>
  <c r="R120" i="124"/>
  <c r="R119" i="124"/>
  <c r="R118" i="124"/>
  <c r="R117" i="124"/>
  <c r="R116" i="124"/>
  <c r="R115" i="124"/>
  <c r="R114" i="124"/>
  <c r="R113" i="124"/>
  <c r="R112" i="124"/>
  <c r="R111" i="124"/>
  <c r="R110" i="124"/>
  <c r="R109" i="124"/>
  <c r="R108" i="124"/>
  <c r="R107" i="124"/>
  <c r="R106" i="124"/>
  <c r="R105" i="124"/>
  <c r="R104" i="124"/>
  <c r="R103" i="124"/>
  <c r="R102" i="124"/>
  <c r="R101" i="124"/>
  <c r="R100" i="124"/>
  <c r="R99" i="124"/>
  <c r="R98" i="124"/>
  <c r="R97" i="124"/>
  <c r="R96" i="124"/>
  <c r="R95" i="124"/>
  <c r="R94" i="124"/>
  <c r="R93" i="124"/>
  <c r="R92" i="124"/>
  <c r="R91" i="124"/>
  <c r="R90" i="124"/>
  <c r="R89" i="124"/>
  <c r="R88" i="124"/>
  <c r="R87" i="124"/>
  <c r="R86" i="124"/>
  <c r="R85" i="124"/>
  <c r="R84" i="124"/>
  <c r="R83" i="124"/>
  <c r="R82" i="124"/>
  <c r="R81" i="124"/>
  <c r="R79" i="124"/>
  <c r="R78" i="124"/>
  <c r="R77" i="124"/>
  <c r="R76" i="124"/>
  <c r="R75" i="124"/>
  <c r="R74" i="124"/>
  <c r="R73" i="124"/>
  <c r="R72" i="124"/>
  <c r="R71" i="124"/>
  <c r="R70" i="124"/>
  <c r="R69" i="124"/>
  <c r="R68" i="124"/>
  <c r="R67" i="124"/>
  <c r="R66" i="124"/>
  <c r="R65" i="124"/>
  <c r="R64" i="124"/>
  <c r="R63" i="124"/>
  <c r="R62" i="124"/>
  <c r="R61" i="124"/>
  <c r="R60" i="124"/>
  <c r="R59" i="124"/>
  <c r="R58" i="124"/>
  <c r="R57" i="124"/>
  <c r="R56" i="124"/>
  <c r="R50" i="124"/>
  <c r="R49" i="124"/>
  <c r="R48" i="124"/>
  <c r="R47" i="124"/>
  <c r="R46" i="124"/>
  <c r="R45" i="124"/>
  <c r="R44" i="124"/>
  <c r="R43" i="124"/>
  <c r="R42" i="124"/>
  <c r="R41" i="124"/>
  <c r="R35" i="124"/>
  <c r="R34" i="124"/>
  <c r="R33" i="124"/>
  <c r="R32" i="124"/>
  <c r="R31" i="124"/>
  <c r="R30" i="124"/>
  <c r="R29" i="124"/>
  <c r="R28" i="124"/>
  <c r="R27" i="124"/>
  <c r="R26" i="124"/>
  <c r="R25" i="124"/>
  <c r="R24" i="124"/>
  <c r="R23" i="124"/>
  <c r="R22" i="124"/>
  <c r="R21" i="124"/>
  <c r="R20" i="124"/>
  <c r="R19" i="124"/>
  <c r="R18" i="124"/>
  <c r="R184" i="58"/>
  <c r="R182" i="58"/>
  <c r="R181" i="58"/>
  <c r="R178" i="58"/>
  <c r="R177" i="58"/>
  <c r="R176" i="58"/>
  <c r="R175" i="58"/>
  <c r="R174" i="58"/>
  <c r="R173" i="58"/>
  <c r="R172" i="58"/>
  <c r="R171" i="58"/>
  <c r="R170" i="58"/>
  <c r="R169" i="58"/>
  <c r="R168" i="58"/>
  <c r="R167" i="58"/>
  <c r="R162" i="58"/>
  <c r="R161" i="58"/>
  <c r="R160" i="58"/>
  <c r="R159" i="58"/>
  <c r="R158" i="58"/>
  <c r="R157" i="58"/>
  <c r="R156" i="58"/>
  <c r="R155" i="58"/>
  <c r="R154" i="58"/>
  <c r="R153" i="58"/>
  <c r="R152" i="58"/>
  <c r="R150" i="58"/>
  <c r="R149" i="58"/>
  <c r="R148" i="58"/>
  <c r="R147" i="58"/>
  <c r="R146" i="58"/>
  <c r="R145" i="58"/>
  <c r="R144" i="58"/>
  <c r="R143" i="58"/>
  <c r="R138" i="58"/>
  <c r="R136" i="58"/>
  <c r="R135" i="58"/>
  <c r="R134" i="58"/>
  <c r="R133" i="58"/>
  <c r="R132" i="58"/>
  <c r="R131" i="58"/>
  <c r="R130" i="58"/>
  <c r="R129" i="58"/>
  <c r="R128" i="58"/>
  <c r="R127" i="58"/>
  <c r="R126" i="58"/>
  <c r="R125" i="58"/>
  <c r="R124" i="58"/>
  <c r="R123" i="58"/>
  <c r="R122" i="58"/>
  <c r="R121" i="58"/>
  <c r="R120" i="58"/>
  <c r="R119" i="58"/>
  <c r="R118" i="58"/>
  <c r="R117" i="58"/>
  <c r="R116" i="58"/>
  <c r="R115" i="58"/>
  <c r="R114" i="58"/>
  <c r="R113" i="58"/>
  <c r="R112" i="58"/>
  <c r="R111" i="58"/>
  <c r="R110" i="58"/>
  <c r="R109" i="58"/>
  <c r="R108" i="58"/>
  <c r="R107" i="58"/>
  <c r="R106" i="58"/>
  <c r="R105" i="58"/>
  <c r="R104" i="58"/>
  <c r="R103" i="58"/>
  <c r="R102" i="58"/>
  <c r="R101" i="58"/>
  <c r="R100" i="58"/>
  <c r="R99" i="58"/>
  <c r="R98" i="58"/>
  <c r="R97" i="58"/>
  <c r="R96" i="58"/>
  <c r="R95" i="58"/>
  <c r="R94" i="58"/>
  <c r="R93" i="58"/>
  <c r="R92" i="58"/>
  <c r="R91" i="58"/>
  <c r="R90" i="58"/>
  <c r="R89" i="58"/>
  <c r="R88" i="58"/>
  <c r="R87" i="58"/>
  <c r="R86" i="58"/>
  <c r="R85" i="58"/>
  <c r="R84" i="58"/>
  <c r="R83" i="58"/>
  <c r="R82" i="58"/>
  <c r="R81" i="58"/>
  <c r="R80" i="58"/>
  <c r="R79" i="58"/>
  <c r="R78" i="58"/>
  <c r="R76" i="58"/>
  <c r="R75" i="58"/>
  <c r="R74" i="58"/>
  <c r="R73" i="58"/>
  <c r="R72" i="58"/>
  <c r="R71" i="58"/>
  <c r="R70" i="58"/>
  <c r="R69" i="58"/>
  <c r="R68" i="58"/>
  <c r="R67" i="58"/>
  <c r="R66" i="58"/>
  <c r="R65" i="58"/>
  <c r="R64" i="58"/>
  <c r="R63" i="58"/>
  <c r="R62" i="58"/>
  <c r="R61" i="58"/>
  <c r="R60" i="58"/>
  <c r="R59" i="58"/>
  <c r="R58" i="58"/>
  <c r="R57" i="58"/>
  <c r="R56" i="58"/>
  <c r="R55" i="58"/>
  <c r="R54" i="58"/>
  <c r="R53" i="58"/>
  <c r="R47" i="58"/>
  <c r="R46" i="58"/>
  <c r="R45" i="58"/>
  <c r="R44" i="58"/>
  <c r="R43" i="58"/>
  <c r="R42" i="58"/>
  <c r="R41" i="58"/>
  <c r="R40" i="58"/>
  <c r="R39" i="58"/>
  <c r="R38" i="58"/>
  <c r="Q183" i="58"/>
  <c r="R183" i="58" s="1"/>
  <c r="P29" i="58"/>
  <c r="Q32" i="58"/>
  <c r="R32" i="58" s="1"/>
  <c r="R33" i="58"/>
  <c r="R31" i="58"/>
  <c r="R30" i="58"/>
  <c r="R28" i="58"/>
  <c r="R27" i="58"/>
  <c r="R26" i="58"/>
  <c r="R25" i="58"/>
  <c r="R24" i="58"/>
  <c r="R23" i="58"/>
  <c r="R22" i="58"/>
  <c r="R21" i="58"/>
  <c r="R20" i="58"/>
  <c r="R19" i="58"/>
  <c r="R18" i="58"/>
  <c r="R17" i="58"/>
  <c r="R16" i="58"/>
  <c r="Q29" i="58" l="1"/>
  <c r="R29" i="58" s="1"/>
</calcChain>
</file>

<file path=xl/sharedStrings.xml><?xml version="1.0" encoding="utf-8"?>
<sst xmlns="http://schemas.openxmlformats.org/spreadsheetml/2006/main" count="4737" uniqueCount="332">
  <si>
    <t>1.2.1</t>
  </si>
  <si>
    <t>1.2.2</t>
  </si>
  <si>
    <t>2.1</t>
  </si>
  <si>
    <t>1.2.3</t>
  </si>
  <si>
    <t>1.2.4</t>
  </si>
  <si>
    <t>1.2.6</t>
  </si>
  <si>
    <t>3.1</t>
  </si>
  <si>
    <t>Limpeza</t>
  </si>
  <si>
    <t>Vigilância</t>
  </si>
  <si>
    <t>Assessoria Juridica</t>
  </si>
  <si>
    <t>Informática</t>
  </si>
  <si>
    <t>1.2.5</t>
  </si>
  <si>
    <t>Assessoria contábil</t>
  </si>
  <si>
    <t>Auditoria</t>
  </si>
  <si>
    <t>Locação de imóveis</t>
  </si>
  <si>
    <t>Material de consumo, escritório e limpeza</t>
  </si>
  <si>
    <t>4.1</t>
  </si>
  <si>
    <t>Aquisição de acervo</t>
  </si>
  <si>
    <t>4.2</t>
  </si>
  <si>
    <t>4.3</t>
  </si>
  <si>
    <t>Programação Cultural</t>
  </si>
  <si>
    <t>5.1</t>
  </si>
  <si>
    <t>6.2</t>
  </si>
  <si>
    <t>Assessoria administrativa e recursos humanos</t>
  </si>
  <si>
    <t>8.5</t>
  </si>
  <si>
    <t>%</t>
  </si>
  <si>
    <t>Despesas tributárias e financeiras</t>
  </si>
  <si>
    <t>Despesas diversas (correio, xerox, motoboy e etc...)</t>
  </si>
  <si>
    <t>Lanches</t>
  </si>
  <si>
    <t>Projeto Espetáculo</t>
  </si>
  <si>
    <t>9.1</t>
  </si>
  <si>
    <t>9.2</t>
  </si>
  <si>
    <t>9.3</t>
  </si>
  <si>
    <t>Realizado</t>
  </si>
  <si>
    <t>4.2.1</t>
  </si>
  <si>
    <t>4.2.4</t>
  </si>
  <si>
    <t>Exercício:</t>
  </si>
  <si>
    <t>UGE:</t>
  </si>
  <si>
    <t>UFC</t>
  </si>
  <si>
    <t>Organização Social:   Poiesis Organização Social de Cultura</t>
  </si>
  <si>
    <t>Objeto Contratual:</t>
  </si>
  <si>
    <t>Contrato de Gestão nº:</t>
  </si>
  <si>
    <t>1. RELATÓRIO GERENCIAL DE ORÇAMENTO PREVISTO x REALIZADO</t>
  </si>
  <si>
    <t>I - REPASSES PÚBLICOS</t>
  </si>
  <si>
    <t>RECURSOS PÚBLICOS VINCULADOS AO CONTRATO DE GESTÃO</t>
  </si>
  <si>
    <t>Orçamento
Anual</t>
  </si>
  <si>
    <t>1.1</t>
  </si>
  <si>
    <t>Repasse Contrato de Gestão</t>
  </si>
  <si>
    <t>1.2</t>
  </si>
  <si>
    <t>Movimentação de Recursos Reservados</t>
  </si>
  <si>
    <t xml:space="preserve">Constituição Recursos de Reserva </t>
  </si>
  <si>
    <t>Constituição Recursos de Contingência</t>
  </si>
  <si>
    <t>1.3</t>
  </si>
  <si>
    <t>Recursos de Investimento do Contrato de Gestão</t>
  </si>
  <si>
    <t>II - DEMONSTRAÇÃO DE RESULTADO</t>
  </si>
  <si>
    <t>RECEITAS APROPRIADAS VINCULADAS AO CONTRATO DE GESTÃO</t>
  </si>
  <si>
    <t xml:space="preserve">Receita de Repasse Apropriada                                  </t>
  </si>
  <si>
    <t>Receita de Captação Apropriada</t>
  </si>
  <si>
    <r>
      <t>Captação de Recursos Operacionais</t>
    </r>
    <r>
      <rPr>
        <sz val="10"/>
        <rFont val="Calibri"/>
        <family val="2"/>
        <scheme val="minor"/>
      </rPr>
      <t xml:space="preserve"> (bilheteria, cessão onerosa de espaço, loja, café, doações, estacionamento, etc)</t>
    </r>
  </si>
  <si>
    <t>4.2.2</t>
  </si>
  <si>
    <t>Captação de Recursos Incentivados</t>
  </si>
  <si>
    <t>4.2.3</t>
  </si>
  <si>
    <t>Trabalho Voluntário e Parcerias</t>
  </si>
  <si>
    <t>Total das Receitas Financeiras</t>
  </si>
  <si>
    <t>5</t>
  </si>
  <si>
    <t>TOTAL DE RECEITAS VINCULADAS AO PLANO DE TRABALHO</t>
  </si>
  <si>
    <t>TOTAL DE RECEITAS PARA METAS CONDICIONADAS</t>
  </si>
  <si>
    <t>DESPESAS DO CONTRATO DE GESTÃO</t>
  </si>
  <si>
    <t>Salários, encargos e benefícios</t>
  </si>
  <si>
    <t>Diretoria</t>
  </si>
  <si>
    <t>Área Meio</t>
  </si>
  <si>
    <t>Área Fim</t>
  </si>
  <si>
    <t>Demais Funcionários</t>
  </si>
  <si>
    <t>Estagiários</t>
  </si>
  <si>
    <t>Aprendizes</t>
  </si>
  <si>
    <t>Prestadores de serviços (Consultorias/Assessorias/Pessoas Jurídicas) - Área Meio</t>
  </si>
  <si>
    <t>8.1</t>
  </si>
  <si>
    <t>8.2</t>
  </si>
  <si>
    <t>8.3</t>
  </si>
  <si>
    <t>8.4</t>
  </si>
  <si>
    <t>Orçamento 
Anual</t>
  </si>
  <si>
    <t>Custos Administrativos e Institucionais</t>
  </si>
  <si>
    <t>Programa de Edificações: Conservação, Manutenção e Segurança</t>
  </si>
  <si>
    <t>Programas de Trabalho da Área Fim</t>
  </si>
  <si>
    <t>11.1</t>
  </si>
  <si>
    <t>Aquisição de Acervo</t>
  </si>
  <si>
    <t>11.2</t>
  </si>
  <si>
    <t>11.3</t>
  </si>
  <si>
    <t>Programa de Comunicação</t>
  </si>
  <si>
    <t>11.6</t>
  </si>
  <si>
    <t>SUBTOTAL DESPESAS</t>
  </si>
  <si>
    <t>Depreciação/Amortização/Exaustão/Baixa de Imobilizado</t>
  </si>
  <si>
    <t>DESPESAS TOTAIS</t>
  </si>
  <si>
    <t>TOTAL GERAL</t>
  </si>
  <si>
    <t>SUPERÁVIT OU DÉFICIT DO EXERCÍCIO  (RECEITA-DESPESA)</t>
  </si>
  <si>
    <t>III - INVESTIMENTOS/IMOBILIZADO</t>
  </si>
  <si>
    <t>INVESTIMENTOS COM RECURSOS VINCULADOS AO CONTRATOS DE GESTÃO</t>
  </si>
  <si>
    <t>IV - PROJETOS A EXECUTAR E SALDOS DE RECURSOS VINCULADOS AO CONTRATO DE GESTÃO</t>
  </si>
  <si>
    <t>PROJETOS A EXECUTAR</t>
  </si>
  <si>
    <t>SALDO INÍCIO EXERCÍCIO</t>
  </si>
  <si>
    <t>REPASSES LÍQUIDOS DISPONÍVEIS</t>
  </si>
  <si>
    <t>RECEITAS DE REPASSE APROPRIADAS</t>
  </si>
  <si>
    <t>RECEITAS FINANCEIRAS DOS RECURSOS DE RESERVAS E CONTINGÊNCIA</t>
  </si>
  <si>
    <t>INVESTIMENTOS COM RECURSOS VINCULADOS AO CG</t>
  </si>
  <si>
    <t>RESTITUIÇÃO DE RECURSOS A SEC</t>
  </si>
  <si>
    <t>VARIAÇÃO NO PERÍODO</t>
  </si>
  <si>
    <t>SALDO PROJETOS A EXECUTAR</t>
  </si>
  <si>
    <t>OUTRAS RESERVAS: SALDOS</t>
  </si>
  <si>
    <t>Saldo</t>
  </si>
  <si>
    <t>Recurso de Reserva</t>
  </si>
  <si>
    <t>Recurso de Contingência</t>
  </si>
  <si>
    <t>Demais Saldos (especificar)</t>
  </si>
  <si>
    <t>________________________________________</t>
  </si>
  <si>
    <t>_________________________________________</t>
  </si>
  <si>
    <t>Clovis Carvalho</t>
  </si>
  <si>
    <t>Plinio Correa</t>
  </si>
  <si>
    <t>Diretor Executivo</t>
  </si>
  <si>
    <t>Diretor Administrativo Financeiro</t>
  </si>
  <si>
    <t>Repasse Líquidos para o Contrato de Gestão</t>
  </si>
  <si>
    <t>Reversão  de Recursos de Reserva</t>
  </si>
  <si>
    <t>Reversão  de Recursos de Contigência</t>
  </si>
  <si>
    <t>Reversão  de Recursos de Reserva - Outros</t>
  </si>
  <si>
    <t>Outas Receitas</t>
  </si>
  <si>
    <t>1.3.1</t>
  </si>
  <si>
    <t>Saldos anteriores para utilização no exercício</t>
  </si>
  <si>
    <t>1.3.2</t>
  </si>
  <si>
    <t>Outros Saldos</t>
  </si>
  <si>
    <t>Investimentos do CG</t>
  </si>
  <si>
    <t>Recursos de Captação</t>
  </si>
  <si>
    <t>Recusrsos de Captação voltados a custeio</t>
  </si>
  <si>
    <t>3.1.1</t>
  </si>
  <si>
    <t>3.1.2</t>
  </si>
  <si>
    <t>Captação de Recusros Incentivados e Não Incentivados</t>
  </si>
  <si>
    <t>3.1.3</t>
  </si>
  <si>
    <t>trabalho Voluntários e Parcerias</t>
  </si>
  <si>
    <t>Uniformes e EPIs</t>
  </si>
  <si>
    <t xml:space="preserve">Utilidades públicas </t>
  </si>
  <si>
    <t>11.4</t>
  </si>
  <si>
    <t>FÁBRICAS DE CULTURA - BRASILÂNDIA</t>
  </si>
  <si>
    <t>Depreciação</t>
  </si>
  <si>
    <t>Amortização</t>
  </si>
  <si>
    <t>Baixa de Imobilizado</t>
  </si>
  <si>
    <t>6.1.1</t>
  </si>
  <si>
    <t>6.1.1.1</t>
  </si>
  <si>
    <t>6.1.1.2</t>
  </si>
  <si>
    <t>6.1.2</t>
  </si>
  <si>
    <t>6.1.2.1</t>
  </si>
  <si>
    <t>6.1.2.2</t>
  </si>
  <si>
    <t>6.1.3</t>
  </si>
  <si>
    <t>6.1.3.1</t>
  </si>
  <si>
    <t>6.1.3.2</t>
  </si>
  <si>
    <t>6.1.4</t>
  </si>
  <si>
    <t>6.1.4.1</t>
  </si>
  <si>
    <t>6.1.4.2</t>
  </si>
  <si>
    <t>6.1.1.3</t>
  </si>
  <si>
    <t>6.1.1.4</t>
  </si>
  <si>
    <t>6.1.1.1.1</t>
  </si>
  <si>
    <t>6.1.1.1.2</t>
  </si>
  <si>
    <t>6.1.1.2.1</t>
  </si>
  <si>
    <t>6.1.1.2.2</t>
  </si>
  <si>
    <t>6.1.1.3.1</t>
  </si>
  <si>
    <t>6.1.1.3.2</t>
  </si>
  <si>
    <t>6.1.1.4.1</t>
  </si>
  <si>
    <t>6.1.1.4.2</t>
  </si>
  <si>
    <t>6.1.2.3</t>
  </si>
  <si>
    <t>6.1.2.4</t>
  </si>
  <si>
    <t>6.1.2.5</t>
  </si>
  <si>
    <t>6.1.2.6</t>
  </si>
  <si>
    <t>6.1.2.7</t>
  </si>
  <si>
    <t>6.1.2.8</t>
  </si>
  <si>
    <t>6.1.3.2.1</t>
  </si>
  <si>
    <t>6.1.3.2.2</t>
  </si>
  <si>
    <t>6.1.3.2.3</t>
  </si>
  <si>
    <t>6.1.3.2.4</t>
  </si>
  <si>
    <t>6.1.3.2.5</t>
  </si>
  <si>
    <t>6.1.3.3</t>
  </si>
  <si>
    <t>6.1.3.4</t>
  </si>
  <si>
    <t>6.1.3.5</t>
  </si>
  <si>
    <t>6.1.3.6</t>
  </si>
  <si>
    <t>6.1.3.7</t>
  </si>
  <si>
    <t>6.1.3.8</t>
  </si>
  <si>
    <t>6.1.4.3</t>
  </si>
  <si>
    <t>6.1.4.4</t>
  </si>
  <si>
    <t>6.1.4.5</t>
  </si>
  <si>
    <t>6.1.5</t>
  </si>
  <si>
    <t>6.1.5.1</t>
  </si>
  <si>
    <t>6.1.5.1.1</t>
  </si>
  <si>
    <t>6.1.5.1.2</t>
  </si>
  <si>
    <t>6.1.5.2</t>
  </si>
  <si>
    <t>6.1.5.3</t>
  </si>
  <si>
    <t>6.1.5.3.1</t>
  </si>
  <si>
    <t>6.1.5.3.2</t>
  </si>
  <si>
    <t>6.1.6</t>
  </si>
  <si>
    <t>6.1.6.1</t>
  </si>
  <si>
    <t>6.2.1</t>
  </si>
  <si>
    <t>6.2.2</t>
  </si>
  <si>
    <t>6.2.3</t>
  </si>
  <si>
    <t>11.5</t>
  </si>
  <si>
    <t>11.7</t>
  </si>
  <si>
    <t>12.1</t>
  </si>
  <si>
    <t>12.2</t>
  </si>
  <si>
    <t>12.3</t>
  </si>
  <si>
    <t>12.4</t>
  </si>
  <si>
    <t>Receitas para realização de metas condicionadas</t>
  </si>
  <si>
    <t>4</t>
  </si>
  <si>
    <t>Total de Receitas vinculadas ao Plano de Trabalho</t>
  </si>
  <si>
    <t>6.1.3.2.6</t>
  </si>
  <si>
    <t>Outros</t>
  </si>
  <si>
    <t>Viagens e Estadias</t>
  </si>
  <si>
    <t>Treinamentos de funcionários</t>
  </si>
  <si>
    <t>6.1.3.9</t>
  </si>
  <si>
    <t>6.1.6.2</t>
  </si>
  <si>
    <t>11.8</t>
  </si>
  <si>
    <t>INVESTIMENTOS DO CG</t>
  </si>
  <si>
    <t>Projetos Incentivados - Minc Pronac Nº 179255</t>
  </si>
  <si>
    <t>Equipamentos de Informática</t>
  </si>
  <si>
    <t>INVESTIMENTOS COM RECURSOS VINCULADOS AO CONTRATO DE GESTÃO</t>
  </si>
  <si>
    <t>Captação de Recursos Incentivados E Não Incentivados</t>
  </si>
  <si>
    <t>Trabalho Voluntários e Parcerias</t>
  </si>
  <si>
    <t>8.6</t>
  </si>
  <si>
    <t>REVERSÃO DE RECURSO DE RESERVAS</t>
  </si>
  <si>
    <t>Sistema de Monitoramento de Segurança e AVCB</t>
  </si>
  <si>
    <t>Projetos gráficos e materiais de comunicação</t>
  </si>
  <si>
    <t>Plano de Comunicação e Site</t>
  </si>
  <si>
    <t>Outros (especificar)</t>
  </si>
  <si>
    <t>Equipamentos de Audio e Video</t>
  </si>
  <si>
    <t>Instrumentos Ateliê</t>
  </si>
  <si>
    <t>Apresentaçoes e Mostras</t>
  </si>
  <si>
    <t>6.1.6.3</t>
  </si>
  <si>
    <t>Contratação Profissionais</t>
  </si>
  <si>
    <t>Total das Despesas</t>
  </si>
  <si>
    <t>03/2020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</si>
  <si>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</si>
  <si>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</si>
  <si>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</si>
  <si>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</si>
  <si>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</si>
  <si>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</si>
  <si>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</si>
  <si>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</si>
  <si>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</si>
  <si>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</si>
  <si>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</si>
  <si>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</si>
  <si>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INVESTIMENTOS NOVA UNIDADE COM RECURSOS VINCULADOS AO CONTRATO DE GESTÃO</t>
  </si>
  <si>
    <t>9.4</t>
  </si>
  <si>
    <t>9.5</t>
  </si>
  <si>
    <t>9.6</t>
  </si>
  <si>
    <t>9.7</t>
  </si>
  <si>
    <t>Outras Despesas (Consultoria Desenvolvimento Organizacional)</t>
  </si>
  <si>
    <t xml:space="preserve">    Saneamento</t>
  </si>
  <si>
    <t xml:space="preserve">    Energia elétrica</t>
  </si>
  <si>
    <t xml:space="preserve">    Gás</t>
  </si>
  <si>
    <t xml:space="preserve">    Internet</t>
  </si>
  <si>
    <t xml:space="preserve">    Telefonia</t>
  </si>
  <si>
    <t>Outras Despesas (motoboy)</t>
  </si>
  <si>
    <t>Conservação e manutenção de edificações (reparos, pinturas,  limpeza  de  caixa  de  água,  limpeza  de calhas, etc.)</t>
  </si>
  <si>
    <t>Projetos/benfeitorias (recuperação e adaptação de estruturas)</t>
  </si>
  <si>
    <t>Equipamentos / Implementos</t>
  </si>
  <si>
    <t>Seguros (predial, incêndio, etc.)</t>
  </si>
  <si>
    <t>Programas Fábrica Aberta (Articulação e Difusão)</t>
  </si>
  <si>
    <t>6.1.5.3.3</t>
  </si>
  <si>
    <t>6.1.5.3.4</t>
  </si>
  <si>
    <t>6.1.5.3.5</t>
  </si>
  <si>
    <t>6.1.5.3.6</t>
  </si>
  <si>
    <t>6.1.5.3.7</t>
  </si>
  <si>
    <t>6.1.5.3.8</t>
  </si>
  <si>
    <t>Saídas Pedagógicas</t>
  </si>
  <si>
    <t>Material de Ateliê</t>
  </si>
  <si>
    <t>Bolsistas</t>
  </si>
  <si>
    <t>Licenças Software</t>
  </si>
  <si>
    <t>Comunicação e Imprensa</t>
  </si>
  <si>
    <t>6.1.6.4</t>
  </si>
  <si>
    <t>6.1.6.5</t>
  </si>
  <si>
    <t>Publicações</t>
  </si>
  <si>
    <t>Evento inaugural</t>
  </si>
  <si>
    <t>Programas Biblioteca</t>
  </si>
  <si>
    <t>Programas /ações Artístico-Pedagógicos</t>
  </si>
  <si>
    <t>Equipamentos de informática</t>
  </si>
  <si>
    <t>Moveis e utensílios</t>
  </si>
  <si>
    <t>Máquinas e equipamentos</t>
  </si>
  <si>
    <t>Software</t>
  </si>
  <si>
    <t>8.7</t>
  </si>
  <si>
    <t>Movéis e Utensílios</t>
  </si>
  <si>
    <t>Máquinas e Equipamentos</t>
  </si>
  <si>
    <t>Equipamentos de Áudio e Vídeo</t>
  </si>
  <si>
    <t>2022</t>
  </si>
  <si>
    <t>Trabalho Voluntário</t>
  </si>
  <si>
    <t>Parcerias</t>
  </si>
  <si>
    <t>Reversão de outras reservas (especificar)</t>
  </si>
  <si>
    <t>Saldos anteriores para a utilização no exercício</t>
  </si>
  <si>
    <t>SALDO ANTERIOR UTILIZAÇÃO NO EXERCÍCIO</t>
  </si>
  <si>
    <t>Subtotal das Despesas</t>
  </si>
  <si>
    <t>Benfeitorias lona heliopolis</t>
  </si>
  <si>
    <t>Gerador 250cv</t>
  </si>
  <si>
    <t>Containers(sanitários, camarins, adm)</t>
  </si>
  <si>
    <t>9.8</t>
  </si>
  <si>
    <t>Acessorios circenses</t>
  </si>
  <si>
    <t>9.9</t>
  </si>
  <si>
    <t>Iluminação cênica e som</t>
  </si>
  <si>
    <t>9.10</t>
  </si>
  <si>
    <t>Assessoria técnica</t>
  </si>
  <si>
    <t>6.1.5.2.1</t>
  </si>
  <si>
    <t>6.1.5.2.2</t>
  </si>
  <si>
    <t>Programas Fábrica Aberta/Eventos e Apresentações</t>
  </si>
  <si>
    <t>Locação equipamentos som/Luz</t>
  </si>
  <si>
    <t>6.1.5.2.3</t>
  </si>
  <si>
    <t>Núcleo de Moda (Jardim São Luís)</t>
  </si>
  <si>
    <t>6.1.5.2.3.1</t>
  </si>
  <si>
    <t xml:space="preserve">    Saídas Pedagógicas Moda</t>
  </si>
  <si>
    <t>6.1.5.2.3.2</t>
  </si>
  <si>
    <t xml:space="preserve">    Material de Aulas Moda (Papelaria/tecidos)</t>
  </si>
  <si>
    <t>6.1.5.2.3.3</t>
  </si>
  <si>
    <t xml:space="preserve">    Apresentaçoes e Desfiles Moda</t>
  </si>
  <si>
    <t>6.1.5.2.3.4</t>
  </si>
  <si>
    <t xml:space="preserve">    Contratação Profissionais Moda</t>
  </si>
  <si>
    <t>6.1.5.2.3.5</t>
  </si>
  <si>
    <t xml:space="preserve">    Licenças e Softwares</t>
  </si>
  <si>
    <t>Projetos Incentivados</t>
  </si>
  <si>
    <t>11.9</t>
  </si>
  <si>
    <t>11.10</t>
  </si>
  <si>
    <t>DEPRECIÇÃO E AMORTIZAÇÃO</t>
  </si>
  <si>
    <t>São Paulo, 14 de Março de 2024.</t>
  </si>
  <si>
    <t>4.3.1</t>
  </si>
  <si>
    <t>Receitas Financeira</t>
  </si>
  <si>
    <t>Exercício: 2023</t>
  </si>
  <si>
    <t>UGE: UFC</t>
  </si>
  <si>
    <t>Organização Social: Poiesis Organização Social de Cultura</t>
  </si>
  <si>
    <t>Objeto Contratual: FÁBRICAS DE CULTURA SETOR B</t>
  </si>
  <si>
    <t>Contrato de Gestão nº 03/2020 Setor B</t>
  </si>
  <si>
    <t>1. RELATÓRIO GERENCIAL DE ORÇAMENTO PREVISTO x REALIZADO - CONSOLIDADO</t>
  </si>
  <si>
    <t>São Paulo, na data da assinatura digital.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</si>
</sst>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[$€-2]* #,##0.00_);_([$€-2]* \(#,##0.00\);_([$€-2]* &quot;-&quot;??_)"/>
    <numFmt numFmtId="166" formatCode="0.0%"/>
    <numFmt numFmtId="167" formatCode="[$-416]dddd\,\ d&quot; de &quot;mmmm&quot; de &quot;yyyy"/>
    <numFmt numFmtId="168" formatCode="#,##0_ ;[Red]\-#,##0\ "/>
    <numFmt numFmtId="169" formatCode="#,##0.0_ ;[Red]\-#,##0.0\ "/>
    <numFmt numFmtId="170" formatCode="_-* #,##0_-;\-* #,##0_-;_-* &quot;-&quot;??_-;_-@_-"/>
    <numFmt numFmtId="171" formatCode="#,##0.00_ ;\-#,##0.00\ 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theme="1"/>
      <name val="Arial"/>
      <family val="2"/>
    </font>
    <font>
      <sz val="11"/>
      <color indexed="9"/>
      <name val="Calibri"/>
      <family val="2"/>
    </font>
    <font>
      <sz val="8"/>
      <color theme="0"/>
      <name val="Calibri"/>
      <family val="2"/>
    </font>
    <font>
      <sz val="8"/>
      <color indexed="9"/>
      <name val="Calibri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11"/>
      <color indexed="17"/>
      <name val="Calibri"/>
      <family val="2"/>
    </font>
    <font>
      <sz val="8"/>
      <color rgb="FF006100"/>
      <name val="Calibri"/>
      <family val="2"/>
    </font>
    <font>
      <sz val="8"/>
      <color indexed="17"/>
      <name val="Calibri"/>
      <family val="2"/>
    </font>
    <font>
      <sz val="8"/>
      <color rgb="FF006100"/>
      <name val="Arial"/>
      <family val="2"/>
    </font>
    <font>
      <sz val="8"/>
      <color indexed="17"/>
      <name val="Arial"/>
      <family val="2"/>
    </font>
    <font>
      <b/>
      <sz val="11"/>
      <color indexed="52"/>
      <name val="Calibri"/>
      <family val="2"/>
    </font>
    <font>
      <b/>
      <sz val="8"/>
      <color rgb="FFFA7D00"/>
      <name val="Calibri"/>
      <family val="2"/>
    </font>
    <font>
      <b/>
      <sz val="8"/>
      <color indexed="52"/>
      <name val="Calibri"/>
      <family val="2"/>
    </font>
    <font>
      <b/>
      <sz val="8"/>
      <color rgb="FFFA7D00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8"/>
      <color theme="0"/>
      <name val="Calibri"/>
      <family val="2"/>
    </font>
    <font>
      <b/>
      <sz val="8"/>
      <color indexed="9"/>
      <name val="Calibri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1"/>
      <color indexed="52"/>
      <name val="Calibri"/>
      <family val="2"/>
    </font>
    <font>
      <sz val="8"/>
      <color rgb="FFFA7D00"/>
      <name val="Calibri"/>
      <family val="2"/>
    </font>
    <font>
      <sz val="8"/>
      <color indexed="52"/>
      <name val="Calibri"/>
      <family val="2"/>
    </font>
    <font>
      <sz val="8"/>
      <color rgb="FFFA7D00"/>
      <name val="Arial"/>
      <family val="2"/>
    </font>
    <font>
      <sz val="8"/>
      <color indexed="52"/>
      <name val="Arial"/>
      <family val="2"/>
    </font>
    <font>
      <sz val="11"/>
      <color indexed="62"/>
      <name val="Calibri"/>
      <family val="2"/>
    </font>
    <font>
      <sz val="8"/>
      <color rgb="FF3F3F76"/>
      <name val="Calibri"/>
      <family val="2"/>
    </font>
    <font>
      <sz val="8"/>
      <color indexed="62"/>
      <name val="Calibri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11"/>
      <color indexed="20"/>
      <name val="Calibri"/>
      <family val="2"/>
    </font>
    <font>
      <sz val="8"/>
      <color rgb="FF9C0006"/>
      <name val="Calibri"/>
      <family val="2"/>
    </font>
    <font>
      <sz val="8"/>
      <color indexed="20"/>
      <name val="Calibri"/>
      <family val="2"/>
    </font>
    <font>
      <sz val="8"/>
      <color rgb="FF9C0006"/>
      <name val="Arial"/>
      <family val="2"/>
    </font>
    <font>
      <sz val="8"/>
      <color indexed="20"/>
      <name val="Arial"/>
      <family val="2"/>
    </font>
    <font>
      <sz val="11"/>
      <color indexed="60"/>
      <name val="Calibri"/>
      <family val="2"/>
    </font>
    <font>
      <sz val="8"/>
      <color rgb="FF9C6500"/>
      <name val="Calibri"/>
      <family val="2"/>
    </font>
    <font>
      <sz val="8"/>
      <color indexed="60"/>
      <name val="Calibri"/>
      <family val="2"/>
    </font>
    <font>
      <sz val="8"/>
      <color rgb="FF9C6500"/>
      <name val="Arial"/>
      <family val="2"/>
    </font>
    <font>
      <sz val="8"/>
      <color indexed="60"/>
      <name val="Arial"/>
      <family val="2"/>
    </font>
    <font>
      <sz val="8"/>
      <name val="Tahoma"/>
      <family val="2"/>
    </font>
    <font>
      <sz val="10"/>
      <name val="Swis721 BT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.05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MS Sans Serif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</borders>
  <cellStyleXfs count="4676">
    <xf numFmtId="0" fontId="0" fillId="0" borderId="0"/>
    <xf numFmtId="0" fontId="5" fillId="0" borderId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2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1" fillId="34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2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1" fillId="36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2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1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2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2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1" fillId="41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2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4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1" fillId="34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1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2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1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2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1" fillId="44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2" fillId="23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1" fillId="34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0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2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36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2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1" fillId="36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1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4" fillId="1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4" fillId="1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4" fillId="1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12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1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4" fillId="1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4" fillId="1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4" fillId="16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2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2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2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2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2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4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24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24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24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24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2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2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32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32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32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9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4" borderId="5" applyNumberFormat="0" applyAlignment="0" applyProtection="0"/>
    <xf numFmtId="0" fontId="23" fillId="34" borderId="5" applyNumberFormat="0" applyAlignment="0" applyProtection="0"/>
    <xf numFmtId="0" fontId="24" fillId="6" borderId="1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4" fillId="6" borderId="1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4" fillId="6" borderId="1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4" fillId="6" borderId="1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5" fillId="34" borderId="5" applyNumberFormat="0" applyAlignment="0" applyProtection="0"/>
    <xf numFmtId="0" fontId="26" fillId="6" borderId="1" applyNumberFormat="0" applyAlignment="0" applyProtection="0"/>
    <xf numFmtId="0" fontId="27" fillId="34" borderId="5" applyNumberFormat="0" applyAlignment="0" applyProtection="0"/>
    <xf numFmtId="0" fontId="27" fillId="34" borderId="5" applyNumberFormat="0" applyAlignment="0" applyProtection="0"/>
    <xf numFmtId="0" fontId="27" fillId="34" borderId="5" applyNumberFormat="0" applyAlignment="0" applyProtection="0"/>
    <xf numFmtId="0" fontId="27" fillId="34" borderId="5" applyNumberFormat="0" applyAlignment="0" applyProtection="0"/>
    <xf numFmtId="0" fontId="27" fillId="34" borderId="5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Protection="0">
      <alignment horizontal="left"/>
    </xf>
    <xf numFmtId="0" fontId="29" fillId="50" borderId="6" applyNumberFormat="0" applyAlignment="0" applyProtection="0"/>
    <xf numFmtId="0" fontId="29" fillId="50" borderId="6" applyNumberFormat="0" applyAlignment="0" applyProtection="0"/>
    <xf numFmtId="0" fontId="30" fillId="7" borderId="3" applyNumberFormat="0" applyAlignment="0" applyProtection="0"/>
    <xf numFmtId="0" fontId="31" fillId="50" borderId="6" applyNumberFormat="0" applyAlignment="0" applyProtection="0"/>
    <xf numFmtId="0" fontId="31" fillId="50" borderId="6" applyNumberFormat="0" applyAlignment="0" applyProtection="0"/>
    <xf numFmtId="0" fontId="30" fillId="7" borderId="3" applyNumberFormat="0" applyAlignment="0" applyProtection="0"/>
    <xf numFmtId="0" fontId="31" fillId="50" borderId="6" applyNumberFormat="0" applyAlignment="0" applyProtection="0"/>
    <xf numFmtId="0" fontId="31" fillId="50" borderId="6" applyNumberFormat="0" applyAlignment="0" applyProtection="0"/>
    <xf numFmtId="0" fontId="31" fillId="50" borderId="6" applyNumberFormat="0" applyAlignment="0" applyProtection="0"/>
    <xf numFmtId="0" fontId="30" fillId="7" borderId="3" applyNumberFormat="0" applyAlignment="0" applyProtection="0"/>
    <xf numFmtId="0" fontId="31" fillId="50" borderId="6" applyNumberFormat="0" applyAlignment="0" applyProtection="0"/>
    <xf numFmtId="0" fontId="31" fillId="50" borderId="6" applyNumberFormat="0" applyAlignment="0" applyProtection="0"/>
    <xf numFmtId="0" fontId="31" fillId="50" borderId="6" applyNumberFormat="0" applyAlignment="0" applyProtection="0"/>
    <xf numFmtId="0" fontId="30" fillId="7" borderId="3" applyNumberFormat="0" applyAlignment="0" applyProtection="0"/>
    <xf numFmtId="0" fontId="31" fillId="50" borderId="6" applyNumberFormat="0" applyAlignment="0" applyProtection="0"/>
    <xf numFmtId="0" fontId="31" fillId="50" borderId="6" applyNumberFormat="0" applyAlignment="0" applyProtection="0"/>
    <xf numFmtId="0" fontId="31" fillId="50" borderId="6" applyNumberFormat="0" applyAlignment="0" applyProtection="0"/>
    <xf numFmtId="0" fontId="32" fillId="7" borderId="3" applyNumberFormat="0" applyAlignment="0" applyProtection="0"/>
    <xf numFmtId="0" fontId="33" fillId="50" borderId="6" applyNumberFormat="0" applyAlignment="0" applyProtection="0"/>
    <xf numFmtId="0" fontId="33" fillId="50" borderId="6" applyNumberFormat="0" applyAlignment="0" applyProtection="0"/>
    <xf numFmtId="0" fontId="33" fillId="50" borderId="6" applyNumberFormat="0" applyAlignment="0" applyProtection="0"/>
    <xf numFmtId="0" fontId="3" fillId="7" borderId="3" applyNumberFormat="0" applyAlignment="0" applyProtection="0"/>
    <xf numFmtId="0" fontId="29" fillId="50" borderId="6" applyNumberFormat="0" applyAlignment="0" applyProtection="0"/>
    <xf numFmtId="0" fontId="29" fillId="50" borderId="6" applyNumberFormat="0" applyAlignment="0" applyProtection="0"/>
    <xf numFmtId="0" fontId="33" fillId="50" borderId="6" applyNumberFormat="0" applyAlignment="0" applyProtection="0"/>
    <xf numFmtId="0" fontId="33" fillId="50" borderId="6" applyNumberFormat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5" fillId="0" borderId="2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5" fillId="0" borderId="2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5" fillId="0" borderId="2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5" fillId="0" borderId="2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7" fillId="0" borderId="2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4" fillId="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13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4" fillId="13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4" fillId="13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4" fillId="13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13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4" fillId="13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4" fillId="1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4" fillId="1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4" fillId="17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1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1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21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21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21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21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25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4" fillId="29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4" fillId="29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4" fillId="29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4" fillId="29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2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4" fillId="2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39" fillId="36" borderId="5" applyNumberFormat="0" applyAlignment="0" applyProtection="0"/>
    <xf numFmtId="0" fontId="39" fillId="36" borderId="5" applyNumberFormat="0" applyAlignment="0" applyProtection="0"/>
    <xf numFmtId="0" fontId="40" fillId="5" borderId="1" applyNumberFormat="0" applyAlignment="0" applyProtection="0"/>
    <xf numFmtId="0" fontId="41" fillId="36" borderId="5" applyNumberFormat="0" applyAlignment="0" applyProtection="0"/>
    <xf numFmtId="0" fontId="41" fillId="36" borderId="5" applyNumberFormat="0" applyAlignment="0" applyProtection="0"/>
    <xf numFmtId="0" fontId="40" fillId="5" borderId="1" applyNumberFormat="0" applyAlignment="0" applyProtection="0"/>
    <xf numFmtId="0" fontId="41" fillId="36" borderId="5" applyNumberFormat="0" applyAlignment="0" applyProtection="0"/>
    <xf numFmtId="0" fontId="41" fillId="36" borderId="5" applyNumberFormat="0" applyAlignment="0" applyProtection="0"/>
    <xf numFmtId="0" fontId="41" fillId="36" borderId="5" applyNumberFormat="0" applyAlignment="0" applyProtection="0"/>
    <xf numFmtId="0" fontId="40" fillId="5" borderId="1" applyNumberFormat="0" applyAlignment="0" applyProtection="0"/>
    <xf numFmtId="0" fontId="41" fillId="36" borderId="5" applyNumberFormat="0" applyAlignment="0" applyProtection="0"/>
    <xf numFmtId="0" fontId="41" fillId="36" borderId="5" applyNumberFormat="0" applyAlignment="0" applyProtection="0"/>
    <xf numFmtId="0" fontId="41" fillId="36" borderId="5" applyNumberFormat="0" applyAlignment="0" applyProtection="0"/>
    <xf numFmtId="0" fontId="40" fillId="5" borderId="1" applyNumberFormat="0" applyAlignment="0" applyProtection="0"/>
    <xf numFmtId="0" fontId="41" fillId="36" borderId="5" applyNumberFormat="0" applyAlignment="0" applyProtection="0"/>
    <xf numFmtId="0" fontId="41" fillId="36" borderId="5" applyNumberFormat="0" applyAlignment="0" applyProtection="0"/>
    <xf numFmtId="0" fontId="41" fillId="36" borderId="5" applyNumberFormat="0" applyAlignment="0" applyProtection="0"/>
    <xf numFmtId="0" fontId="42" fillId="5" borderId="1" applyNumberFormat="0" applyAlignment="0" applyProtection="0"/>
    <xf numFmtId="0" fontId="43" fillId="36" borderId="5" applyNumberFormat="0" applyAlignment="0" applyProtection="0"/>
    <xf numFmtId="0" fontId="43" fillId="36" borderId="5" applyNumberFormat="0" applyAlignment="0" applyProtection="0"/>
    <xf numFmtId="0" fontId="43" fillId="36" borderId="5" applyNumberFormat="0" applyAlignment="0" applyProtection="0"/>
    <xf numFmtId="0" fontId="2" fillId="5" borderId="1" applyNumberFormat="0" applyAlignment="0" applyProtection="0"/>
    <xf numFmtId="0" fontId="43" fillId="36" borderId="5" applyNumberFormat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5" fillId="3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3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3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3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7" fillId="3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4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2" fillId="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4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54" fillId="0" borderId="0"/>
    <xf numFmtId="0" fontId="54" fillId="0" borderId="0"/>
    <xf numFmtId="0" fontId="28" fillId="0" borderId="0"/>
    <xf numFmtId="0" fontId="55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11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9" fillId="38" borderId="8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9" fillId="38" borderId="8" applyNumberFormat="0" applyFont="0" applyAlignment="0" applyProtection="0"/>
    <xf numFmtId="0" fontId="9" fillId="38" borderId="8" applyNumberFormat="0" applyFont="0" applyAlignment="0" applyProtection="0"/>
    <xf numFmtId="0" fontId="11" fillId="8" borderId="4" applyNumberFormat="0" applyFont="0" applyAlignment="0" applyProtection="0"/>
    <xf numFmtId="0" fontId="11" fillId="38" borderId="8" applyNumberFormat="0" applyFont="0" applyAlignment="0" applyProtection="0"/>
    <xf numFmtId="0" fontId="11" fillId="38" borderId="8" applyNumberFormat="0" applyFont="0" applyAlignment="0" applyProtection="0"/>
    <xf numFmtId="0" fontId="11" fillId="8" borderId="4" applyNumberFormat="0" applyFont="0" applyAlignment="0" applyProtection="0"/>
    <xf numFmtId="0" fontId="11" fillId="8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 applyNumberFormat="0" applyFill="0" applyBorder="0" applyProtection="0">
      <alignment horizontal="left"/>
    </xf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 applyNumberFormat="0" applyFill="0" applyBorder="0" applyAlignment="0" applyProtection="0"/>
    <xf numFmtId="167" fontId="28" fillId="0" borderId="0" applyFill="0" applyBorder="0" applyAlignment="0" applyProtection="0"/>
    <xf numFmtId="9" fontId="1" fillId="0" borderId="0" applyFont="0" applyFill="0" applyBorder="0" applyAlignment="0" applyProtection="0"/>
    <xf numFmtId="0" fontId="58" fillId="0" borderId="0"/>
    <xf numFmtId="0" fontId="59" fillId="0" borderId="0"/>
    <xf numFmtId="44" fontId="1" fillId="0" borderId="0" applyFont="0" applyFill="0" applyBorder="0" applyAlignment="0" applyProtection="0"/>
    <xf numFmtId="0" fontId="58" fillId="0" borderId="0"/>
    <xf numFmtId="0" fontId="62" fillId="0" borderId="0"/>
    <xf numFmtId="43" fontId="62" fillId="0" borderId="0" applyFont="0" applyFill="0" applyBorder="0" applyAlignment="0" applyProtection="0"/>
    <xf numFmtId="0" fontId="63" fillId="0" borderId="0"/>
    <xf numFmtId="43" fontId="1" fillId="0" borderId="0" applyFont="0" applyFill="0" applyBorder="0" applyAlignment="0" applyProtection="0"/>
    <xf numFmtId="0" fontId="65" fillId="0" borderId="0"/>
    <xf numFmtId="43" fontId="66" fillId="0" borderId="0" applyFont="0" applyFill="0" applyBorder="0" applyAlignment="0" applyProtection="0"/>
    <xf numFmtId="0" fontId="1" fillId="0" borderId="0"/>
    <xf numFmtId="0" fontId="79" fillId="0" borderId="0"/>
    <xf numFmtId="0" fontId="23" fillId="34" borderId="31" applyNumberFormat="0" applyAlignment="0" applyProtection="0"/>
    <xf numFmtId="0" fontId="23" fillId="34" borderId="31" applyNumberFormat="0" applyAlignment="0" applyProtection="0"/>
    <xf numFmtId="0" fontId="25" fillId="34" borderId="31" applyNumberFormat="0" applyAlignment="0" applyProtection="0"/>
    <xf numFmtId="0" fontId="25" fillId="34" borderId="31" applyNumberFormat="0" applyAlignment="0" applyProtection="0"/>
    <xf numFmtId="0" fontId="25" fillId="34" borderId="31" applyNumberFormat="0" applyAlignment="0" applyProtection="0"/>
    <xf numFmtId="0" fontId="25" fillId="34" borderId="31" applyNumberFormat="0" applyAlignment="0" applyProtection="0"/>
    <xf numFmtId="0" fontId="25" fillId="34" borderId="31" applyNumberFormat="0" applyAlignment="0" applyProtection="0"/>
    <xf numFmtId="0" fontId="25" fillId="34" borderId="31" applyNumberFormat="0" applyAlignment="0" applyProtection="0"/>
    <xf numFmtId="0" fontId="25" fillId="34" borderId="31" applyNumberFormat="0" applyAlignment="0" applyProtection="0"/>
    <xf numFmtId="0" fontId="27" fillId="34" borderId="31" applyNumberFormat="0" applyAlignment="0" applyProtection="0"/>
    <xf numFmtId="0" fontId="27" fillId="34" borderId="31" applyNumberFormat="0" applyAlignment="0" applyProtection="0"/>
    <xf numFmtId="0" fontId="27" fillId="34" borderId="31" applyNumberFormat="0" applyAlignment="0" applyProtection="0"/>
    <xf numFmtId="0" fontId="27" fillId="34" borderId="31" applyNumberFormat="0" applyAlignment="0" applyProtection="0"/>
    <xf numFmtId="0" fontId="39" fillId="36" borderId="31" applyNumberFormat="0" applyAlignment="0" applyProtection="0"/>
    <xf numFmtId="0" fontId="39" fillId="36" borderId="31" applyNumberFormat="0" applyAlignment="0" applyProtection="0"/>
    <xf numFmtId="0" fontId="41" fillId="36" borderId="31" applyNumberFormat="0" applyAlignment="0" applyProtection="0"/>
    <xf numFmtId="0" fontId="41" fillId="36" borderId="31" applyNumberFormat="0" applyAlignment="0" applyProtection="0"/>
    <xf numFmtId="0" fontId="41" fillId="36" borderId="31" applyNumberFormat="0" applyAlignment="0" applyProtection="0"/>
    <xf numFmtId="0" fontId="41" fillId="36" borderId="31" applyNumberFormat="0" applyAlignment="0" applyProtection="0"/>
    <xf numFmtId="0" fontId="41" fillId="36" borderId="31" applyNumberFormat="0" applyAlignment="0" applyProtection="0"/>
    <xf numFmtId="0" fontId="41" fillId="36" borderId="31" applyNumberFormat="0" applyAlignment="0" applyProtection="0"/>
    <xf numFmtId="0" fontId="41" fillId="36" borderId="31" applyNumberFormat="0" applyAlignment="0" applyProtection="0"/>
    <xf numFmtId="0" fontId="43" fillId="36" borderId="31" applyNumberFormat="0" applyAlignment="0" applyProtection="0"/>
    <xf numFmtId="0" fontId="43" fillId="36" borderId="31" applyNumberFormat="0" applyAlignment="0" applyProtection="0"/>
    <xf numFmtId="0" fontId="43" fillId="36" borderId="31" applyNumberFormat="0" applyAlignment="0" applyProtection="0"/>
    <xf numFmtId="44" fontId="28" fillId="0" borderId="0" applyFont="0" applyFill="0" applyBorder="0" applyAlignment="0" applyProtection="0"/>
    <xf numFmtId="0" fontId="8" fillId="38" borderId="32" applyNumberFormat="0" applyFont="0" applyAlignment="0" applyProtection="0"/>
    <xf numFmtId="0" fontId="8" fillId="38" borderId="32" applyNumberFormat="0" applyFont="0" applyAlignment="0" applyProtection="0"/>
    <xf numFmtId="0" fontId="8" fillId="38" borderId="32" applyNumberFormat="0" applyFont="0" applyAlignment="0" applyProtection="0"/>
    <xf numFmtId="0" fontId="8" fillId="38" borderId="32" applyNumberFormat="0" applyFont="0" applyAlignment="0" applyProtection="0"/>
    <xf numFmtId="0" fontId="8" fillId="38" borderId="32" applyNumberFormat="0" applyFont="0" applyAlignment="0" applyProtection="0"/>
    <xf numFmtId="0" fontId="8" fillId="38" borderId="32" applyNumberFormat="0" applyFont="0" applyAlignment="0" applyProtection="0"/>
    <xf numFmtId="0" fontId="8" fillId="38" borderId="32" applyNumberFormat="0" applyFont="0" applyAlignment="0" applyProtection="0"/>
    <xf numFmtId="0" fontId="8" fillId="38" borderId="32" applyNumberFormat="0" applyFont="0" applyAlignment="0" applyProtection="0"/>
    <xf numFmtId="0" fontId="8" fillId="38" borderId="32" applyNumberFormat="0" applyFont="0" applyAlignment="0" applyProtection="0"/>
    <xf numFmtId="0" fontId="8" fillId="38" borderId="32" applyNumberFormat="0" applyFont="0" applyAlignment="0" applyProtection="0"/>
    <xf numFmtId="0" fontId="8" fillId="38" borderId="32" applyNumberFormat="0" applyFont="0" applyAlignment="0" applyProtection="0"/>
    <xf numFmtId="0" fontId="8" fillId="38" borderId="32" applyNumberFormat="0" applyFont="0" applyAlignment="0" applyProtection="0"/>
    <xf numFmtId="0" fontId="9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0" fontId="9" fillId="38" borderId="32" applyNumberFormat="0" applyFont="0" applyAlignment="0" applyProtection="0"/>
    <xf numFmtId="0" fontId="9" fillId="38" borderId="32" applyNumberFormat="0" applyFont="0" applyAlignment="0" applyProtection="0"/>
    <xf numFmtId="0" fontId="11" fillId="38" borderId="32" applyNumberFormat="0" applyFont="0" applyAlignment="0" applyProtection="0"/>
    <xf numFmtId="0" fontId="11" fillId="38" borderId="32" applyNumberFormat="0" applyFont="0" applyAlignment="0" applyProtection="0"/>
    <xf numFmtId="43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8" fillId="0" borderId="0"/>
    <xf numFmtId="43" fontId="1" fillId="0" borderId="0" applyFont="0" applyFill="0" applyBorder="0" applyAlignment="0" applyProtection="0"/>
    <xf numFmtId="0" fontId="58" fillId="0" borderId="0"/>
    <xf numFmtId="43" fontId="66" fillId="0" borderId="0" applyFont="0" applyFill="0" applyBorder="0" applyAlignment="0" applyProtection="0"/>
    <xf numFmtId="0" fontId="23" fillId="34" borderId="40" applyNumberFormat="0" applyAlignment="0" applyProtection="0"/>
    <xf numFmtId="0" fontId="23" fillId="34" borderId="40" applyNumberFormat="0" applyAlignment="0" applyProtection="0"/>
    <xf numFmtId="0" fontId="25" fillId="34" borderId="40" applyNumberFormat="0" applyAlignment="0" applyProtection="0"/>
    <xf numFmtId="0" fontId="25" fillId="34" borderId="40" applyNumberFormat="0" applyAlignment="0" applyProtection="0"/>
    <xf numFmtId="0" fontId="25" fillId="34" borderId="40" applyNumberFormat="0" applyAlignment="0" applyProtection="0"/>
    <xf numFmtId="0" fontId="25" fillId="34" borderId="40" applyNumberFormat="0" applyAlignment="0" applyProtection="0"/>
    <xf numFmtId="0" fontId="25" fillId="34" borderId="40" applyNumberFormat="0" applyAlignment="0" applyProtection="0"/>
    <xf numFmtId="0" fontId="25" fillId="34" borderId="40" applyNumberFormat="0" applyAlignment="0" applyProtection="0"/>
    <xf numFmtId="0" fontId="25" fillId="34" borderId="40" applyNumberFormat="0" applyAlignment="0" applyProtection="0"/>
    <xf numFmtId="0" fontId="27" fillId="34" borderId="40" applyNumberFormat="0" applyAlignment="0" applyProtection="0"/>
    <xf numFmtId="0" fontId="27" fillId="34" borderId="40" applyNumberFormat="0" applyAlignment="0" applyProtection="0"/>
    <xf numFmtId="0" fontId="27" fillId="34" borderId="40" applyNumberFormat="0" applyAlignment="0" applyProtection="0"/>
    <xf numFmtId="0" fontId="27" fillId="34" borderId="40" applyNumberFormat="0" applyAlignment="0" applyProtection="0"/>
    <xf numFmtId="0" fontId="39" fillId="36" borderId="40" applyNumberFormat="0" applyAlignment="0" applyProtection="0"/>
    <xf numFmtId="0" fontId="39" fillId="36" borderId="40" applyNumberFormat="0" applyAlignment="0" applyProtection="0"/>
    <xf numFmtId="0" fontId="41" fillId="36" borderId="40" applyNumberFormat="0" applyAlignment="0" applyProtection="0"/>
    <xf numFmtId="0" fontId="41" fillId="36" borderId="40" applyNumberFormat="0" applyAlignment="0" applyProtection="0"/>
    <xf numFmtId="0" fontId="41" fillId="36" borderId="40" applyNumberFormat="0" applyAlignment="0" applyProtection="0"/>
    <xf numFmtId="0" fontId="41" fillId="36" borderId="40" applyNumberFormat="0" applyAlignment="0" applyProtection="0"/>
    <xf numFmtId="0" fontId="41" fillId="36" borderId="40" applyNumberFormat="0" applyAlignment="0" applyProtection="0"/>
    <xf numFmtId="0" fontId="41" fillId="36" borderId="40" applyNumberFormat="0" applyAlignment="0" applyProtection="0"/>
    <xf numFmtId="0" fontId="41" fillId="36" borderId="40" applyNumberFormat="0" applyAlignment="0" applyProtection="0"/>
    <xf numFmtId="0" fontId="43" fillId="36" borderId="40" applyNumberFormat="0" applyAlignment="0" applyProtection="0"/>
    <xf numFmtId="0" fontId="43" fillId="36" borderId="40" applyNumberFormat="0" applyAlignment="0" applyProtection="0"/>
    <xf numFmtId="0" fontId="43" fillId="36" borderId="40" applyNumberFormat="0" applyAlignment="0" applyProtection="0"/>
    <xf numFmtId="44" fontId="28" fillId="0" borderId="0" applyFont="0" applyFill="0" applyBorder="0" applyAlignment="0" applyProtection="0"/>
    <xf numFmtId="0" fontId="8" fillId="38" borderId="41" applyNumberFormat="0" applyFont="0" applyAlignment="0" applyProtection="0"/>
    <xf numFmtId="0" fontId="8" fillId="38" borderId="41" applyNumberFormat="0" applyFont="0" applyAlignment="0" applyProtection="0"/>
    <xf numFmtId="0" fontId="8" fillId="38" borderId="41" applyNumberFormat="0" applyFont="0" applyAlignment="0" applyProtection="0"/>
    <xf numFmtId="0" fontId="8" fillId="38" borderId="41" applyNumberFormat="0" applyFont="0" applyAlignment="0" applyProtection="0"/>
    <xf numFmtId="0" fontId="8" fillId="38" borderId="41" applyNumberFormat="0" applyFont="0" applyAlignment="0" applyProtection="0"/>
    <xf numFmtId="0" fontId="8" fillId="38" borderId="41" applyNumberFormat="0" applyFont="0" applyAlignment="0" applyProtection="0"/>
    <xf numFmtId="0" fontId="8" fillId="38" borderId="41" applyNumberFormat="0" applyFont="0" applyAlignment="0" applyProtection="0"/>
    <xf numFmtId="0" fontId="8" fillId="38" borderId="41" applyNumberFormat="0" applyFont="0" applyAlignment="0" applyProtection="0"/>
    <xf numFmtId="0" fontId="8" fillId="38" borderId="41" applyNumberFormat="0" applyFont="0" applyAlignment="0" applyProtection="0"/>
    <xf numFmtId="0" fontId="8" fillId="38" borderId="41" applyNumberFormat="0" applyFont="0" applyAlignment="0" applyProtection="0"/>
    <xf numFmtId="0" fontId="8" fillId="38" borderId="41" applyNumberFormat="0" applyFont="0" applyAlignment="0" applyProtection="0"/>
    <xf numFmtId="0" fontId="8" fillId="38" borderId="41" applyNumberFormat="0" applyFont="0" applyAlignment="0" applyProtection="0"/>
    <xf numFmtId="0" fontId="9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0" fontId="9" fillId="38" borderId="41" applyNumberFormat="0" applyFont="0" applyAlignment="0" applyProtection="0"/>
    <xf numFmtId="0" fontId="9" fillId="38" borderId="41" applyNumberFormat="0" applyFont="0" applyAlignment="0" applyProtection="0"/>
    <xf numFmtId="0" fontId="11" fillId="38" borderId="41" applyNumberFormat="0" applyFont="0" applyAlignment="0" applyProtection="0"/>
    <xf numFmtId="0" fontId="11" fillId="38" borderId="41" applyNumberFormat="0" applyFont="0" applyAlignment="0" applyProtection="0"/>
    <xf numFmtId="43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8" fillId="0" borderId="0"/>
    <xf numFmtId="43" fontId="5" fillId="0" borderId="0" applyFont="0" applyFill="0" applyBorder="0" applyAlignment="0" applyProtection="0"/>
  </cellStyleXfs>
  <cellXfs count="498">
    <xf numFmtId="0" fontId="0" fillId="0" borderId="0" xfId="0"/>
    <xf numFmtId="0" fontId="7" fillId="57" borderId="0" xfId="3689" applyFont="1" applyFill="1"/>
    <xf numFmtId="0" fontId="7" fillId="0" borderId="0" xfId="3689" applyFont="1" applyAlignment="1">
      <alignment horizontal="center"/>
    </xf>
    <xf numFmtId="0" fontId="68" fillId="0" borderId="0" xfId="3689" applyFont="1"/>
    <xf numFmtId="0" fontId="69" fillId="57" borderId="0" xfId="3689" applyFont="1" applyFill="1"/>
    <xf numFmtId="0" fontId="6" fillId="57" borderId="0" xfId="3689" applyFont="1" applyFill="1"/>
    <xf numFmtId="0" fontId="67" fillId="0" borderId="19" xfId="0" applyFont="1" applyBorder="1"/>
    <xf numFmtId="0" fontId="7" fillId="57" borderId="21" xfId="3689" applyFont="1" applyFill="1" applyBorder="1"/>
    <xf numFmtId="0" fontId="7" fillId="57" borderId="19" xfId="3689" applyFont="1" applyFill="1" applyBorder="1"/>
    <xf numFmtId="0" fontId="7" fillId="0" borderId="21" xfId="3689" applyFont="1" applyBorder="1" applyAlignment="1">
      <alignment horizontal="center"/>
    </xf>
    <xf numFmtId="0" fontId="67" fillId="0" borderId="0" xfId="0" applyFont="1"/>
    <xf numFmtId="0" fontId="71" fillId="0" borderId="0" xfId="3689" applyFont="1"/>
    <xf numFmtId="0" fontId="72" fillId="57" borderId="0" xfId="3689" applyFont="1" applyFill="1"/>
    <xf numFmtId="0" fontId="70" fillId="57" borderId="0" xfId="0" applyFont="1" applyFill="1" applyAlignment="1">
      <alignment horizontal="center" vertical="center"/>
    </xf>
    <xf numFmtId="0" fontId="73" fillId="57" borderId="0" xfId="3689" applyFont="1" applyFill="1"/>
    <xf numFmtId="0" fontId="6" fillId="56" borderId="18" xfId="3689" applyFont="1" applyFill="1" applyBorder="1" applyAlignment="1">
      <alignment horizontal="center" vertical="center" wrapText="1"/>
    </xf>
    <xf numFmtId="0" fontId="68" fillId="0" borderId="0" xfId="3689" applyFont="1" applyAlignment="1">
      <alignment horizontal="center" vertical="center"/>
    </xf>
    <xf numFmtId="0" fontId="69" fillId="57" borderId="0" xfId="3689" applyFont="1" applyFill="1" applyAlignment="1">
      <alignment horizontal="center" vertical="center"/>
    </xf>
    <xf numFmtId="0" fontId="6" fillId="57" borderId="18" xfId="3689" applyFont="1" applyFill="1" applyBorder="1" applyAlignment="1">
      <alignment horizontal="left" vertical="center"/>
    </xf>
    <xf numFmtId="0" fontId="68" fillId="0" borderId="0" xfId="3689" applyFont="1" applyAlignment="1">
      <alignment vertical="center"/>
    </xf>
    <xf numFmtId="0" fontId="69" fillId="57" borderId="0" xfId="3689" applyFont="1" applyFill="1" applyAlignment="1">
      <alignment vertical="center"/>
    </xf>
    <xf numFmtId="0" fontId="7" fillId="57" borderId="18" xfId="3689" applyFont="1" applyFill="1" applyBorder="1" applyAlignment="1">
      <alignment vertical="center"/>
    </xf>
    <xf numFmtId="0" fontId="73" fillId="0" borderId="19" xfId="3689" applyFont="1" applyBorder="1" applyAlignment="1">
      <alignment vertical="center" wrapText="1"/>
    </xf>
    <xf numFmtId="0" fontId="73" fillId="0" borderId="20" xfId="3689" applyFont="1" applyBorder="1" applyAlignment="1">
      <alignment vertical="center" wrapText="1"/>
    </xf>
    <xf numFmtId="9" fontId="6" fillId="0" borderId="18" xfId="4532" applyFont="1" applyFill="1" applyBorder="1" applyAlignment="1">
      <alignment horizontal="center" vertical="center"/>
    </xf>
    <xf numFmtId="0" fontId="7" fillId="0" borderId="19" xfId="3689" applyFont="1" applyBorder="1" applyAlignment="1">
      <alignment vertical="center" wrapText="1"/>
    </xf>
    <xf numFmtId="0" fontId="7" fillId="0" borderId="20" xfId="3689" applyFont="1" applyBorder="1" applyAlignment="1">
      <alignment vertical="center" wrapText="1"/>
    </xf>
    <xf numFmtId="0" fontId="6" fillId="0" borderId="19" xfId="3689" applyFont="1" applyBorder="1" applyAlignment="1">
      <alignment horizontal="left" vertical="center"/>
    </xf>
    <xf numFmtId="0" fontId="6" fillId="0" borderId="20" xfId="3689" applyFont="1" applyBorder="1" applyAlignment="1">
      <alignment horizontal="left" vertical="center"/>
    </xf>
    <xf numFmtId="0" fontId="6" fillId="0" borderId="19" xfId="3689" applyFont="1" applyBorder="1" applyAlignment="1">
      <alignment vertical="center"/>
    </xf>
    <xf numFmtId="0" fontId="6" fillId="0" borderId="20" xfId="3689" applyFont="1" applyBorder="1" applyAlignment="1">
      <alignment vertical="center"/>
    </xf>
    <xf numFmtId="0" fontId="6" fillId="0" borderId="18" xfId="3689" applyFont="1" applyBorder="1" applyAlignment="1">
      <alignment horizontal="left" vertical="center"/>
    </xf>
    <xf numFmtId="0" fontId="7" fillId="0" borderId="18" xfId="3689" applyFont="1" applyBorder="1" applyAlignment="1">
      <alignment horizontal="left" vertical="center"/>
    </xf>
    <xf numFmtId="0" fontId="7" fillId="0" borderId="20" xfId="3689" applyFont="1" applyBorder="1" applyAlignment="1">
      <alignment horizontal="left" vertical="center"/>
    </xf>
    <xf numFmtId="0" fontId="7" fillId="0" borderId="0" xfId="3689" applyFont="1" applyAlignment="1">
      <alignment horizontal="left" vertical="center"/>
    </xf>
    <xf numFmtId="0" fontId="6" fillId="0" borderId="0" xfId="3689" applyFont="1" applyAlignment="1">
      <alignment vertical="center"/>
    </xf>
    <xf numFmtId="0" fontId="7" fillId="0" borderId="0" xfId="3689" applyFont="1" applyAlignment="1">
      <alignment vertical="center"/>
    </xf>
    <xf numFmtId="169" fontId="7" fillId="0" borderId="0" xfId="3689" applyNumberFormat="1" applyFont="1" applyAlignment="1">
      <alignment horizontal="center"/>
    </xf>
    <xf numFmtId="49" fontId="6" fillId="57" borderId="18" xfId="3689" applyNumberFormat="1" applyFont="1" applyFill="1" applyBorder="1" applyAlignment="1">
      <alignment vertical="center"/>
    </xf>
    <xf numFmtId="0" fontId="74" fillId="0" borderId="0" xfId="3689" applyFont="1" applyAlignment="1">
      <alignment vertical="center"/>
    </xf>
    <xf numFmtId="49" fontId="7" fillId="57" borderId="18" xfId="3689" applyNumberFormat="1" applyFont="1" applyFill="1" applyBorder="1" applyAlignment="1">
      <alignment vertical="center"/>
    </xf>
    <xf numFmtId="0" fontId="73" fillId="57" borderId="19" xfId="3689" applyFont="1" applyFill="1" applyBorder="1" applyAlignment="1">
      <alignment vertical="center" wrapText="1"/>
    </xf>
    <xf numFmtId="0" fontId="75" fillId="57" borderId="20" xfId="3689" applyFont="1" applyFill="1" applyBorder="1" applyAlignment="1">
      <alignment vertical="center" wrapText="1"/>
    </xf>
    <xf numFmtId="0" fontId="75" fillId="57" borderId="19" xfId="3689" applyFont="1" applyFill="1" applyBorder="1" applyAlignment="1">
      <alignment vertical="center" wrapText="1"/>
    </xf>
    <xf numFmtId="0" fontId="76" fillId="57" borderId="0" xfId="3689" applyFont="1" applyFill="1" applyAlignment="1">
      <alignment vertical="center"/>
    </xf>
    <xf numFmtId="0" fontId="6" fillId="56" borderId="19" xfId="3689" applyFont="1" applyFill="1" applyBorder="1" applyAlignment="1">
      <alignment horizontal="left" vertical="center"/>
    </xf>
    <xf numFmtId="0" fontId="6" fillId="56" borderId="20" xfId="3689" applyFont="1" applyFill="1" applyBorder="1" applyAlignment="1">
      <alignment horizontal="left" vertical="center"/>
    </xf>
    <xf numFmtId="49" fontId="7" fillId="57" borderId="0" xfId="3689" applyNumberFormat="1" applyFont="1" applyFill="1" applyAlignment="1">
      <alignment vertical="center"/>
    </xf>
    <xf numFmtId="0" fontId="6" fillId="57" borderId="0" xfId="3689" applyFont="1" applyFill="1" applyAlignment="1">
      <alignment horizontal="left" vertical="center"/>
    </xf>
    <xf numFmtId="169" fontId="6" fillId="0" borderId="0" xfId="4532" applyNumberFormat="1" applyFont="1" applyFill="1" applyBorder="1" applyAlignment="1">
      <alignment horizontal="center" vertical="center"/>
    </xf>
    <xf numFmtId="0" fontId="77" fillId="57" borderId="0" xfId="3689" applyFont="1" applyFill="1" applyAlignment="1">
      <alignment vertical="center"/>
    </xf>
    <xf numFmtId="49" fontId="7" fillId="0" borderId="19" xfId="3689" applyNumberFormat="1" applyFont="1" applyBorder="1" applyAlignment="1">
      <alignment vertical="center"/>
    </xf>
    <xf numFmtId="0" fontId="7" fillId="57" borderId="0" xfId="3689" applyFont="1" applyFill="1" applyAlignment="1">
      <alignment vertical="center" wrapText="1"/>
    </xf>
    <xf numFmtId="0" fontId="7" fillId="57" borderId="18" xfId="3689" applyFont="1" applyFill="1" applyBorder="1" applyAlignment="1">
      <alignment horizontal="left" vertical="center"/>
    </xf>
    <xf numFmtId="9" fontId="6" fillId="56" borderId="18" xfId="4532" applyFont="1" applyFill="1" applyBorder="1" applyAlignment="1">
      <alignment horizontal="center" vertical="center"/>
    </xf>
    <xf numFmtId="0" fontId="6" fillId="57" borderId="19" xfId="3689" applyFont="1" applyFill="1" applyBorder="1" applyAlignment="1">
      <alignment vertical="center" wrapText="1"/>
    </xf>
    <xf numFmtId="0" fontId="6" fillId="57" borderId="20" xfId="3689" applyFont="1" applyFill="1" applyBorder="1" applyAlignment="1">
      <alignment vertical="center" wrapText="1"/>
    </xf>
    <xf numFmtId="9" fontId="6" fillId="0" borderId="13" xfId="4532" applyFont="1" applyFill="1" applyBorder="1" applyAlignment="1">
      <alignment horizontal="center" vertical="center"/>
    </xf>
    <xf numFmtId="0" fontId="7" fillId="57" borderId="19" xfId="3689" applyFont="1" applyFill="1" applyBorder="1" applyAlignment="1">
      <alignment vertical="center" wrapText="1"/>
    </xf>
    <xf numFmtId="0" fontId="7" fillId="57" borderId="20" xfId="3689" applyFont="1" applyFill="1" applyBorder="1" applyAlignment="1">
      <alignment vertical="center" wrapText="1"/>
    </xf>
    <xf numFmtId="9" fontId="7" fillId="0" borderId="13" xfId="4532" applyFont="1" applyFill="1" applyBorder="1" applyAlignment="1">
      <alignment horizontal="center" vertical="center"/>
    </xf>
    <xf numFmtId="9" fontId="7" fillId="57" borderId="13" xfId="4532" applyFont="1" applyFill="1" applyBorder="1" applyAlignment="1">
      <alignment horizontal="center" vertical="center"/>
    </xf>
    <xf numFmtId="0" fontId="68" fillId="57" borderId="0" xfId="3689" applyFont="1" applyFill="1" applyAlignment="1">
      <alignment vertical="center"/>
    </xf>
    <xf numFmtId="0" fontId="6" fillId="56" borderId="19" xfId="3689" applyFont="1" applyFill="1" applyBorder="1" applyAlignment="1">
      <alignment vertical="center"/>
    </xf>
    <xf numFmtId="0" fontId="6" fillId="56" borderId="20" xfId="3689" applyFont="1" applyFill="1" applyBorder="1" applyAlignment="1">
      <alignment vertical="center"/>
    </xf>
    <xf numFmtId="0" fontId="7" fillId="57" borderId="18" xfId="3689" applyFont="1" applyFill="1" applyBorder="1" applyAlignment="1">
      <alignment horizontal="left" vertical="center" wrapText="1"/>
    </xf>
    <xf numFmtId="0" fontId="7" fillId="57" borderId="0" xfId="3689" applyFont="1" applyFill="1" applyAlignment="1">
      <alignment vertical="center"/>
    </xf>
    <xf numFmtId="0" fontId="7" fillId="57" borderId="0" xfId="3689" applyFont="1" applyFill="1" applyAlignment="1">
      <alignment horizontal="left"/>
    </xf>
    <xf numFmtId="0" fontId="6" fillId="0" borderId="20" xfId="3689" applyFont="1" applyBorder="1" applyAlignment="1">
      <alignment horizontal="left" vertical="center" wrapText="1"/>
    </xf>
    <xf numFmtId="0" fontId="7" fillId="0" borderId="18" xfId="3689" applyFont="1" applyBorder="1" applyAlignment="1">
      <alignment horizontal="left"/>
    </xf>
    <xf numFmtId="0" fontId="6" fillId="0" borderId="19" xfId="3689" applyFont="1" applyBorder="1" applyAlignment="1">
      <alignment vertical="center" wrapText="1"/>
    </xf>
    <xf numFmtId="0" fontId="6" fillId="57" borderId="26" xfId="3689" applyFont="1" applyFill="1" applyBorder="1" applyAlignment="1">
      <alignment horizontal="left" vertical="center"/>
    </xf>
    <xf numFmtId="0" fontId="73" fillId="57" borderId="0" xfId="3689" applyFont="1" applyFill="1" applyAlignment="1">
      <alignment horizontal="left"/>
    </xf>
    <xf numFmtId="0" fontId="7" fillId="57" borderId="18" xfId="3689" applyFont="1" applyFill="1" applyBorder="1" applyAlignment="1">
      <alignment horizontal="left"/>
    </xf>
    <xf numFmtId="0" fontId="7" fillId="57" borderId="20" xfId="3689" applyFont="1" applyFill="1" applyBorder="1"/>
    <xf numFmtId="0" fontId="64" fillId="57" borderId="19" xfId="0" applyFont="1" applyFill="1" applyBorder="1"/>
    <xf numFmtId="0" fontId="64" fillId="57" borderId="20" xfId="0" applyFont="1" applyFill="1" applyBorder="1"/>
    <xf numFmtId="0" fontId="64" fillId="57" borderId="18" xfId="0" applyFont="1" applyFill="1" applyBorder="1" applyAlignment="1">
      <alignment horizontal="left"/>
    </xf>
    <xf numFmtId="0" fontId="69" fillId="57" borderId="0" xfId="3689" applyFont="1" applyFill="1" applyAlignment="1">
      <alignment horizontal="center"/>
    </xf>
    <xf numFmtId="0" fontId="67" fillId="56" borderId="19" xfId="3689" applyFont="1" applyFill="1" applyBorder="1" applyAlignment="1">
      <alignment horizontal="left" vertical="center"/>
    </xf>
    <xf numFmtId="0" fontId="67" fillId="56" borderId="26" xfId="3689" applyFont="1" applyFill="1" applyBorder="1" applyAlignment="1">
      <alignment horizontal="center" vertical="center"/>
    </xf>
    <xf numFmtId="0" fontId="7" fillId="57" borderId="14" xfId="3689" applyFont="1" applyFill="1" applyBorder="1"/>
    <xf numFmtId="0" fontId="7" fillId="57" borderId="15" xfId="3689" applyFont="1" applyFill="1" applyBorder="1"/>
    <xf numFmtId="0" fontId="64" fillId="57" borderId="9" xfId="0" applyFont="1" applyFill="1" applyBorder="1" applyAlignment="1">
      <alignment horizontal="left"/>
    </xf>
    <xf numFmtId="0" fontId="7" fillId="57" borderId="10" xfId="3689" applyFont="1" applyFill="1" applyBorder="1"/>
    <xf numFmtId="0" fontId="7" fillId="57" borderId="11" xfId="3689" applyFont="1" applyFill="1" applyBorder="1"/>
    <xf numFmtId="0" fontId="64" fillId="57" borderId="30" xfId="0" applyFont="1" applyFill="1" applyBorder="1" applyAlignment="1">
      <alignment horizontal="left"/>
    </xf>
    <xf numFmtId="0" fontId="7" fillId="57" borderId="12" xfId="3689" applyFont="1" applyFill="1" applyBorder="1"/>
    <xf numFmtId="0" fontId="67" fillId="56" borderId="20" xfId="3689" applyFont="1" applyFill="1" applyBorder="1" applyAlignment="1">
      <alignment horizontal="left" vertical="center"/>
    </xf>
    <xf numFmtId="0" fontId="64" fillId="57" borderId="13" xfId="0" applyFont="1" applyFill="1" applyBorder="1" applyAlignment="1">
      <alignment horizontal="left"/>
    </xf>
    <xf numFmtId="0" fontId="61" fillId="0" borderId="0" xfId="3689" applyFont="1"/>
    <xf numFmtId="0" fontId="64" fillId="0" borderId="0" xfId="0" applyFont="1"/>
    <xf numFmtId="0" fontId="7" fillId="0" borderId="20" xfId="3689" applyFont="1" applyBorder="1" applyAlignment="1">
      <alignment horizontal="left" vertical="center" wrapText="1"/>
    </xf>
    <xf numFmtId="49" fontId="6" fillId="57" borderId="19" xfId="3689" applyNumberFormat="1" applyFont="1" applyFill="1" applyBorder="1" applyAlignment="1">
      <alignment horizontal="left" vertical="center"/>
    </xf>
    <xf numFmtId="0" fontId="6" fillId="57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4" fontId="7" fillId="0" borderId="0" xfId="3689" applyNumberFormat="1" applyFont="1"/>
    <xf numFmtId="4" fontId="7" fillId="0" borderId="0" xfId="4308" applyNumberFormat="1" applyFont="1" applyFill="1" applyAlignment="1"/>
    <xf numFmtId="4" fontId="7" fillId="0" borderId="0" xfId="4308" applyNumberFormat="1" applyFont="1" applyFill="1" applyAlignment="1">
      <alignment horizontal="center"/>
    </xf>
    <xf numFmtId="4" fontId="7" fillId="0" borderId="0" xfId="4308" applyNumberFormat="1" applyFont="1" applyFill="1"/>
    <xf numFmtId="4" fontId="60" fillId="0" borderId="0" xfId="4308" applyNumberFormat="1" applyFont="1" applyFill="1"/>
    <xf numFmtId="4" fontId="6" fillId="0" borderId="16" xfId="3689" applyNumberFormat="1" applyFont="1" applyBorder="1" applyAlignment="1">
      <alignment horizontal="center"/>
    </xf>
    <xf numFmtId="4" fontId="6" fillId="0" borderId="19" xfId="3689" applyNumberFormat="1" applyFont="1" applyBorder="1"/>
    <xf numFmtId="4" fontId="7" fillId="0" borderId="20" xfId="4308" applyNumberFormat="1" applyFont="1" applyFill="1" applyBorder="1"/>
    <xf numFmtId="4" fontId="6" fillId="0" borderId="0" xfId="3689" quotePrefix="1" applyNumberFormat="1" applyFont="1" applyAlignment="1">
      <alignment horizontal="center"/>
    </xf>
    <xf numFmtId="4" fontId="70" fillId="57" borderId="0" xfId="0" applyNumberFormat="1" applyFont="1" applyFill="1" applyAlignment="1">
      <alignment horizontal="center" vertical="center"/>
    </xf>
    <xf numFmtId="4" fontId="6" fillId="56" borderId="22" xfId="4308" applyNumberFormat="1" applyFont="1" applyFill="1" applyBorder="1" applyAlignment="1">
      <alignment horizontal="center" vertical="center" wrapText="1"/>
    </xf>
    <xf numFmtId="4" fontId="67" fillId="56" borderId="20" xfId="4308" applyNumberFormat="1" applyFont="1" applyFill="1" applyBorder="1" applyAlignment="1">
      <alignment horizontal="center" vertical="center"/>
    </xf>
    <xf numFmtId="4" fontId="6" fillId="56" borderId="18" xfId="4308" applyNumberFormat="1" applyFont="1" applyFill="1" applyBorder="1" applyAlignment="1">
      <alignment horizontal="center" vertical="center"/>
    </xf>
    <xf numFmtId="4" fontId="67" fillId="56" borderId="18" xfId="3689" applyNumberFormat="1" applyFont="1" applyFill="1" applyBorder="1" applyAlignment="1">
      <alignment horizontal="center" vertical="center"/>
    </xf>
    <xf numFmtId="4" fontId="67" fillId="56" borderId="23" xfId="4308" applyNumberFormat="1" applyFont="1" applyFill="1" applyBorder="1" applyAlignment="1">
      <alignment horizontal="center" vertical="center"/>
    </xf>
    <xf numFmtId="4" fontId="67" fillId="0" borderId="22" xfId="4308" applyNumberFormat="1" applyFont="1" applyFill="1" applyBorder="1" applyAlignment="1">
      <alignment horizontal="right" vertical="center"/>
    </xf>
    <xf numFmtId="4" fontId="67" fillId="0" borderId="19" xfId="4308" applyNumberFormat="1" applyFont="1" applyFill="1" applyBorder="1" applyAlignment="1">
      <alignment horizontal="right" vertical="center"/>
    </xf>
    <xf numFmtId="4" fontId="6" fillId="0" borderId="18" xfId="4308" applyNumberFormat="1" applyFont="1" applyFill="1" applyBorder="1" applyAlignment="1">
      <alignment vertical="center"/>
    </xf>
    <xf numFmtId="4" fontId="6" fillId="0" borderId="13" xfId="4308" applyNumberFormat="1" applyFont="1" applyFill="1" applyBorder="1" applyAlignment="1">
      <alignment horizontal="right" vertical="center"/>
    </xf>
    <xf numFmtId="4" fontId="64" fillId="0" borderId="22" xfId="4308" applyNumberFormat="1" applyFont="1" applyFill="1" applyBorder="1" applyAlignment="1">
      <alignment horizontal="right" vertical="center"/>
    </xf>
    <xf numFmtId="4" fontId="64" fillId="0" borderId="26" xfId="4308" applyNumberFormat="1" applyFont="1" applyFill="1" applyBorder="1" applyAlignment="1">
      <alignment horizontal="right" vertical="center"/>
    </xf>
    <xf numFmtId="4" fontId="7" fillId="0" borderId="18" xfId="4308" applyNumberFormat="1" applyFont="1" applyFill="1" applyBorder="1" applyAlignment="1">
      <alignment horizontal="right" vertical="center"/>
    </xf>
    <xf numFmtId="4" fontId="67" fillId="0" borderId="26" xfId="4308" applyNumberFormat="1" applyFont="1" applyFill="1" applyBorder="1" applyAlignment="1">
      <alignment horizontal="right" vertical="center"/>
    </xf>
    <xf numFmtId="4" fontId="6" fillId="0" borderId="18" xfId="4308" applyNumberFormat="1" applyFont="1" applyFill="1" applyBorder="1" applyAlignment="1">
      <alignment horizontal="right" vertical="center"/>
    </xf>
    <xf numFmtId="4" fontId="64" fillId="0" borderId="22" xfId="4308" applyNumberFormat="1" applyFont="1" applyFill="1" applyBorder="1" applyAlignment="1">
      <alignment vertical="center"/>
    </xf>
    <xf numFmtId="4" fontId="7" fillId="0" borderId="23" xfId="4308" applyNumberFormat="1" applyFont="1" applyFill="1" applyBorder="1" applyAlignment="1">
      <alignment vertical="center"/>
    </xf>
    <xf numFmtId="4" fontId="64" fillId="0" borderId="24" xfId="4308" applyNumberFormat="1" applyFont="1" applyFill="1" applyBorder="1" applyAlignment="1">
      <alignment vertical="center"/>
    </xf>
    <xf numFmtId="4" fontId="7" fillId="0" borderId="27" xfId="4308" applyNumberFormat="1" applyFont="1" applyFill="1" applyBorder="1" applyAlignment="1">
      <alignment vertical="center"/>
    </xf>
    <xf numFmtId="4" fontId="67" fillId="0" borderId="24" xfId="4308" applyNumberFormat="1" applyFont="1" applyFill="1" applyBorder="1" applyAlignment="1">
      <alignment vertical="center"/>
    </xf>
    <xf numFmtId="4" fontId="67" fillId="0" borderId="27" xfId="4308" applyNumberFormat="1" applyFont="1" applyFill="1" applyBorder="1" applyAlignment="1">
      <alignment vertical="center"/>
    </xf>
    <xf numFmtId="4" fontId="7" fillId="0" borderId="24" xfId="4308" applyNumberFormat="1" applyFont="1" applyFill="1" applyBorder="1" applyAlignment="1">
      <alignment vertical="center"/>
    </xf>
    <xf numFmtId="4" fontId="67" fillId="0" borderId="18" xfId="4308" applyNumberFormat="1" applyFont="1" applyFill="1" applyBorder="1" applyAlignment="1">
      <alignment horizontal="right" vertical="center"/>
    </xf>
    <xf numFmtId="4" fontId="64" fillId="0" borderId="27" xfId="4308" applyNumberFormat="1" applyFont="1" applyFill="1" applyBorder="1" applyAlignment="1">
      <alignment vertical="center"/>
    </xf>
    <xf numFmtId="4" fontId="64" fillId="0" borderId="18" xfId="4308" applyNumberFormat="1" applyFont="1" applyFill="1" applyBorder="1" applyAlignment="1">
      <alignment horizontal="right" vertical="center"/>
    </xf>
    <xf numFmtId="4" fontId="64" fillId="0" borderId="0" xfId="4308" applyNumberFormat="1" applyFont="1" applyFill="1" applyBorder="1" applyAlignment="1">
      <alignment vertical="center"/>
    </xf>
    <xf numFmtId="4" fontId="61" fillId="0" borderId="0" xfId="4308" applyNumberFormat="1" applyFont="1" applyFill="1" applyBorder="1" applyAlignment="1">
      <alignment horizontal="right" vertical="center"/>
    </xf>
    <xf numFmtId="4" fontId="60" fillId="0" borderId="0" xfId="4308" applyNumberFormat="1" applyFont="1" applyFill="1" applyBorder="1" applyAlignment="1">
      <alignment vertical="center"/>
    </xf>
    <xf numFmtId="4" fontId="67" fillId="0" borderId="0" xfId="4308" applyNumberFormat="1" applyFont="1" applyFill="1" applyBorder="1" applyAlignment="1">
      <alignment horizontal="center" vertical="center"/>
    </xf>
    <xf numFmtId="4" fontId="7" fillId="0" borderId="0" xfId="4308" applyNumberFormat="1" applyFont="1" applyFill="1" applyBorder="1" applyAlignment="1">
      <alignment vertical="center"/>
    </xf>
    <xf numFmtId="4" fontId="64" fillId="0" borderId="0" xfId="3689" applyNumberFormat="1" applyFont="1"/>
    <xf numFmtId="4" fontId="67" fillId="56" borderId="22" xfId="4308" applyNumberFormat="1" applyFont="1" applyFill="1" applyBorder="1" applyAlignment="1">
      <alignment horizontal="center" vertical="center" wrapText="1"/>
    </xf>
    <xf numFmtId="4" fontId="67" fillId="56" borderId="28" xfId="4308" applyNumberFormat="1" applyFont="1" applyFill="1" applyBorder="1" applyAlignment="1">
      <alignment horizontal="center" vertical="center"/>
    </xf>
    <xf numFmtId="4" fontId="67" fillId="56" borderId="24" xfId="4308" applyNumberFormat="1" applyFont="1" applyFill="1" applyBorder="1" applyAlignment="1">
      <alignment vertical="center"/>
    </xf>
    <xf numFmtId="4" fontId="6" fillId="56" borderId="13" xfId="4308" applyNumberFormat="1" applyFont="1" applyFill="1" applyBorder="1" applyAlignment="1">
      <alignment horizontal="right" vertical="center"/>
    </xf>
    <xf numFmtId="4" fontId="6" fillId="56" borderId="23" xfId="4308" applyNumberFormat="1" applyFont="1" applyFill="1" applyBorder="1" applyAlignment="1">
      <alignment horizontal="right" vertical="center"/>
    </xf>
    <xf numFmtId="4" fontId="67" fillId="56" borderId="22" xfId="4308" applyNumberFormat="1" applyFont="1" applyFill="1" applyBorder="1" applyAlignment="1">
      <alignment vertical="center"/>
    </xf>
    <xf numFmtId="4" fontId="6" fillId="56" borderId="18" xfId="4308" applyNumberFormat="1" applyFont="1" applyFill="1" applyBorder="1" applyAlignment="1">
      <alignment horizontal="right" vertical="center"/>
    </xf>
    <xf numFmtId="4" fontId="6" fillId="56" borderId="19" xfId="4308" applyNumberFormat="1" applyFont="1" applyFill="1" applyBorder="1" applyAlignment="1">
      <alignment horizontal="right" vertical="center"/>
    </xf>
    <xf numFmtId="4" fontId="6" fillId="56" borderId="25" xfId="4308" applyNumberFormat="1" applyFont="1" applyFill="1" applyBorder="1" applyAlignment="1">
      <alignment horizontal="right" vertical="center"/>
    </xf>
    <xf numFmtId="4" fontId="6" fillId="56" borderId="22" xfId="4308" applyNumberFormat="1" applyFont="1" applyFill="1" applyBorder="1" applyAlignment="1">
      <alignment horizontal="right" vertical="center"/>
    </xf>
    <xf numFmtId="4" fontId="67" fillId="57" borderId="0" xfId="4308" applyNumberFormat="1" applyFont="1" applyFill="1" applyBorder="1" applyAlignment="1">
      <alignment vertical="center"/>
    </xf>
    <xf numFmtId="4" fontId="6" fillId="0" borderId="0" xfId="4308" applyNumberFormat="1" applyFont="1" applyFill="1" applyBorder="1" applyAlignment="1">
      <alignment horizontal="right" vertical="center"/>
    </xf>
    <xf numFmtId="4" fontId="6" fillId="56" borderId="28" xfId="4308" applyNumberFormat="1" applyFont="1" applyFill="1" applyBorder="1" applyAlignment="1">
      <alignment horizontal="right" vertical="center"/>
    </xf>
    <xf numFmtId="4" fontId="6" fillId="0" borderId="0" xfId="4308" applyNumberFormat="1" applyFont="1" applyFill="1" applyBorder="1" applyAlignment="1">
      <alignment vertical="center"/>
    </xf>
    <xf numFmtId="4" fontId="6" fillId="56" borderId="22" xfId="4308" applyNumberFormat="1" applyFont="1" applyFill="1" applyBorder="1" applyAlignment="1">
      <alignment vertical="center"/>
    </xf>
    <xf numFmtId="4" fontId="6" fillId="56" borderId="28" xfId="4308" applyNumberFormat="1" applyFont="1" applyFill="1" applyBorder="1" applyAlignment="1">
      <alignment vertical="center"/>
    </xf>
    <xf numFmtId="4" fontId="6" fillId="56" borderId="18" xfId="4308" applyNumberFormat="1" applyFont="1" applyFill="1" applyBorder="1" applyAlignment="1">
      <alignment vertical="center"/>
    </xf>
    <xf numFmtId="4" fontId="6" fillId="56" borderId="23" xfId="4308" applyNumberFormat="1" applyFont="1" applyFill="1" applyBorder="1" applyAlignment="1">
      <alignment vertical="center"/>
    </xf>
    <xf numFmtId="4" fontId="7" fillId="0" borderId="22" xfId="4308" applyNumberFormat="1" applyFont="1" applyFill="1" applyBorder="1" applyAlignment="1">
      <alignment vertical="center"/>
    </xf>
    <xf numFmtId="4" fontId="7" fillId="0" borderId="28" xfId="4308" applyNumberFormat="1" applyFont="1" applyFill="1" applyBorder="1" applyAlignment="1">
      <alignment vertical="center"/>
    </xf>
    <xf numFmtId="4" fontId="7" fillId="0" borderId="18" xfId="4308" applyNumberFormat="1" applyFont="1" applyFill="1" applyBorder="1" applyAlignment="1">
      <alignment vertical="center"/>
    </xf>
    <xf numFmtId="4" fontId="7" fillId="0" borderId="19" xfId="4308" applyNumberFormat="1" applyFont="1" applyFill="1" applyBorder="1" applyAlignment="1">
      <alignment vertical="center"/>
    </xf>
    <xf numFmtId="4" fontId="6" fillId="0" borderId="22" xfId="4308" applyNumberFormat="1" applyFont="1" applyFill="1" applyBorder="1" applyAlignment="1">
      <alignment vertical="center"/>
    </xf>
    <xf numFmtId="4" fontId="6" fillId="0" borderId="28" xfId="4308" applyNumberFormat="1" applyFont="1" applyFill="1" applyBorder="1" applyAlignment="1">
      <alignment vertical="center"/>
    </xf>
    <xf numFmtId="4" fontId="6" fillId="0" borderId="18" xfId="4308" applyNumberFormat="1" applyFont="1" applyFill="1" applyBorder="1" applyAlignment="1">
      <alignment vertical="center" wrapText="1"/>
    </xf>
    <xf numFmtId="4" fontId="6" fillId="0" borderId="25" xfId="4308" applyNumberFormat="1" applyFont="1" applyFill="1" applyBorder="1" applyAlignment="1">
      <alignment horizontal="right" vertical="center"/>
    </xf>
    <xf numFmtId="4" fontId="7" fillId="0" borderId="18" xfId="4308" applyNumberFormat="1" applyFont="1" applyFill="1" applyBorder="1" applyAlignment="1">
      <alignment vertical="center" wrapText="1"/>
    </xf>
    <xf numFmtId="4" fontId="7" fillId="0" borderId="25" xfId="4308" applyNumberFormat="1" applyFont="1" applyFill="1" applyBorder="1" applyAlignment="1">
      <alignment horizontal="right" vertical="center"/>
    </xf>
    <xf numFmtId="4" fontId="6" fillId="0" borderId="23" xfId="4308" applyNumberFormat="1" applyFont="1" applyFill="1" applyBorder="1" applyAlignment="1">
      <alignment horizontal="right" vertical="center"/>
    </xf>
    <xf numFmtId="4" fontId="6" fillId="56" borderId="26" xfId="4308" applyNumberFormat="1" applyFont="1" applyFill="1" applyBorder="1" applyAlignment="1">
      <alignment vertical="center"/>
    </xf>
    <xf numFmtId="4" fontId="6" fillId="56" borderId="18" xfId="4308" applyNumberFormat="1" applyFont="1" applyFill="1" applyBorder="1" applyAlignment="1">
      <alignment vertical="center" wrapText="1"/>
    </xf>
    <xf numFmtId="4" fontId="7" fillId="0" borderId="26" xfId="4308" applyNumberFormat="1" applyFont="1" applyFill="1" applyBorder="1" applyAlignment="1">
      <alignment vertical="center"/>
    </xf>
    <xf numFmtId="4" fontId="7" fillId="57" borderId="25" xfId="4308" applyNumberFormat="1" applyFont="1" applyFill="1" applyBorder="1" applyAlignment="1">
      <alignment horizontal="right" vertical="center"/>
    </xf>
    <xf numFmtId="4" fontId="7" fillId="0" borderId="23" xfId="4308" applyNumberFormat="1" applyFont="1" applyFill="1" applyBorder="1" applyAlignment="1">
      <alignment horizontal="right" vertical="center"/>
    </xf>
    <xf numFmtId="4" fontId="7" fillId="56" borderId="22" xfId="4308" applyNumberFormat="1" applyFont="1" applyFill="1" applyBorder="1" applyAlignment="1">
      <alignment horizontal="center" vertical="center" wrapText="1"/>
    </xf>
    <xf numFmtId="4" fontId="6" fillId="56" borderId="29" xfId="4308" applyNumberFormat="1" applyFont="1" applyFill="1" applyBorder="1" applyAlignment="1">
      <alignment horizontal="center" vertical="center"/>
    </xf>
    <xf numFmtId="4" fontId="7" fillId="0" borderId="29" xfId="4308" applyNumberFormat="1" applyFont="1" applyFill="1" applyBorder="1" applyAlignment="1">
      <alignment horizontal="right" vertical="center"/>
    </xf>
    <xf numFmtId="4" fontId="6" fillId="56" borderId="29" xfId="4308" applyNumberFormat="1" applyFont="1" applyFill="1" applyBorder="1" applyAlignment="1">
      <alignment horizontal="right" vertical="center"/>
    </xf>
    <xf numFmtId="4" fontId="6" fillId="0" borderId="29" xfId="4308" applyNumberFormat="1" applyFont="1" applyFill="1" applyBorder="1" applyAlignment="1">
      <alignment horizontal="right" vertical="center"/>
    </xf>
    <xf numFmtId="4" fontId="7" fillId="57" borderId="0" xfId="3689" applyNumberFormat="1" applyFont="1" applyFill="1" applyAlignment="1">
      <alignment horizontal="left"/>
    </xf>
    <xf numFmtId="4" fontId="7" fillId="57" borderId="0" xfId="3689" applyNumberFormat="1" applyFont="1" applyFill="1" applyAlignment="1">
      <alignment horizontal="right"/>
    </xf>
    <xf numFmtId="4" fontId="6" fillId="0" borderId="26" xfId="4308" applyNumberFormat="1" applyFont="1" applyFill="1" applyBorder="1" applyAlignment="1">
      <alignment vertical="center"/>
    </xf>
    <xf numFmtId="4" fontId="7" fillId="57" borderId="0" xfId="3689" applyNumberFormat="1" applyFont="1" applyFill="1"/>
    <xf numFmtId="4" fontId="69" fillId="57" borderId="0" xfId="3689" applyNumberFormat="1" applyFont="1" applyFill="1" applyAlignment="1">
      <alignment vertical="center"/>
    </xf>
    <xf numFmtId="4" fontId="75" fillId="0" borderId="0" xfId="4308" applyNumberFormat="1" applyFont="1" applyFill="1" applyBorder="1" applyAlignment="1">
      <alignment vertical="center"/>
    </xf>
    <xf numFmtId="4" fontId="6" fillId="57" borderId="0" xfId="3689" applyNumberFormat="1" applyFont="1" applyFill="1"/>
    <xf numFmtId="4" fontId="6" fillId="56" borderId="23" xfId="4308" applyNumberFormat="1" applyFont="1" applyFill="1" applyBorder="1" applyAlignment="1">
      <alignment horizontal="center" vertical="center"/>
    </xf>
    <xf numFmtId="4" fontId="64" fillId="0" borderId="24" xfId="4308" applyNumberFormat="1" applyFont="1" applyFill="1" applyBorder="1"/>
    <xf numFmtId="4" fontId="7" fillId="0" borderId="25" xfId="4308" applyNumberFormat="1" applyFont="1" applyFill="1" applyBorder="1"/>
    <xf numFmtId="4" fontId="7" fillId="0" borderId="17" xfId="4308" applyNumberFormat="1" applyFont="1" applyFill="1" applyBorder="1"/>
    <xf numFmtId="4" fontId="7" fillId="0" borderId="23" xfId="4308" applyNumberFormat="1" applyFont="1" applyFill="1" applyBorder="1"/>
    <xf numFmtId="4" fontId="64" fillId="0" borderId="22" xfId="4308" applyNumberFormat="1" applyFont="1" applyFill="1" applyBorder="1"/>
    <xf numFmtId="4" fontId="7" fillId="0" borderId="21" xfId="4308" applyNumberFormat="1" applyFont="1" applyFill="1" applyBorder="1"/>
    <xf numFmtId="4" fontId="64" fillId="0" borderId="0" xfId="4308" applyNumberFormat="1" applyFont="1" applyAlignment="1">
      <alignment horizontal="center"/>
    </xf>
    <xf numFmtId="4" fontId="64" fillId="0" borderId="0" xfId="0" applyNumberFormat="1" applyFont="1"/>
    <xf numFmtId="43" fontId="7" fillId="0" borderId="0" xfId="4540" applyFont="1" applyFill="1" applyBorder="1" applyAlignment="1">
      <alignment vertical="center"/>
    </xf>
    <xf numFmtId="43" fontId="64" fillId="0" borderId="0" xfId="4540" applyFont="1" applyFill="1" applyBorder="1" applyAlignment="1">
      <alignment vertical="center"/>
    </xf>
    <xf numFmtId="0" fontId="6" fillId="57" borderId="0" xfId="3689" applyFont="1" applyFill="1" applyAlignment="1">
      <alignment horizontal="left"/>
    </xf>
    <xf numFmtId="0" fontId="61" fillId="0" borderId="0" xfId="3689" applyFont="1" applyAlignment="1">
      <alignment horizontal="center" vertical="center"/>
    </xf>
    <xf numFmtId="0" fontId="7" fillId="57" borderId="0" xfId="3689" applyFont="1" applyFill="1" applyAlignment="1">
      <alignment horizontal="center" vertical="center"/>
    </xf>
    <xf numFmtId="4" fontId="7" fillId="57" borderId="26" xfId="4308" applyNumberFormat="1" applyFont="1" applyFill="1" applyBorder="1" applyAlignment="1">
      <alignment vertical="center"/>
    </xf>
    <xf numFmtId="4" fontId="7" fillId="57" borderId="28" xfId="4308" applyNumberFormat="1" applyFont="1" applyFill="1" applyBorder="1" applyAlignment="1">
      <alignment vertical="center"/>
    </xf>
    <xf numFmtId="0" fontId="6" fillId="57" borderId="19" xfId="3689" applyFont="1" applyFill="1" applyBorder="1"/>
    <xf numFmtId="0" fontId="6" fillId="57" borderId="21" xfId="3689" applyFont="1" applyFill="1" applyBorder="1"/>
    <xf numFmtId="4" fontId="6" fillId="0" borderId="18" xfId="3689" applyNumberFormat="1" applyFont="1" applyBorder="1" applyAlignment="1">
      <alignment horizontal="left"/>
    </xf>
    <xf numFmtId="4" fontId="7" fillId="57" borderId="20" xfId="4308" applyNumberFormat="1" applyFont="1" applyFill="1" applyBorder="1" applyAlignment="1">
      <alignment vertical="center"/>
    </xf>
    <xf numFmtId="4" fontId="7" fillId="57" borderId="18" xfId="4308" applyNumberFormat="1" applyFont="1" applyFill="1" applyBorder="1" applyAlignment="1">
      <alignment vertical="center"/>
    </xf>
    <xf numFmtId="170" fontId="7" fillId="57" borderId="0" xfId="4308" applyNumberFormat="1" applyFont="1" applyFill="1" applyAlignment="1">
      <alignment horizontal="center"/>
    </xf>
    <xf numFmtId="4" fontId="7" fillId="0" borderId="28" xfId="4308" applyNumberFormat="1" applyFont="1" applyFill="1" applyBorder="1" applyAlignment="1">
      <alignment horizontal="right" vertical="center"/>
    </xf>
    <xf numFmtId="4" fontId="6" fillId="56" borderId="20" xfId="4308" applyNumberFormat="1" applyFont="1" applyFill="1" applyBorder="1" applyAlignment="1">
      <alignment horizontal="right" vertical="center"/>
    </xf>
    <xf numFmtId="171" fontId="67" fillId="0" borderId="0" xfId="4308" applyNumberFormat="1" applyFont="1" applyFill="1" applyBorder="1" applyAlignment="1">
      <alignment horizontal="center" vertical="center"/>
    </xf>
    <xf numFmtId="43" fontId="7" fillId="0" borderId="0" xfId="4308" applyFont="1" applyFill="1" applyBorder="1" applyAlignment="1">
      <alignment horizontal="center" vertical="center"/>
    </xf>
    <xf numFmtId="0" fontId="69" fillId="0" borderId="0" xfId="3689" applyFont="1"/>
    <xf numFmtId="43" fontId="69" fillId="0" borderId="0" xfId="4540" applyFont="1" applyFill="1" applyBorder="1"/>
    <xf numFmtId="43" fontId="7" fillId="0" borderId="0" xfId="4308" applyFont="1" applyFill="1" applyBorder="1"/>
    <xf numFmtId="43" fontId="6" fillId="0" borderId="0" xfId="4308" applyFont="1" applyFill="1" applyBorder="1"/>
    <xf numFmtId="0" fontId="72" fillId="0" borderId="0" xfId="3689" applyFont="1"/>
    <xf numFmtId="43" fontId="72" fillId="0" borderId="0" xfId="4540" applyFont="1" applyFill="1" applyBorder="1"/>
    <xf numFmtId="0" fontId="69" fillId="0" borderId="0" xfId="3689" applyFont="1" applyAlignment="1">
      <alignment horizontal="center" vertical="center"/>
    </xf>
    <xf numFmtId="43" fontId="69" fillId="0" borderId="0" xfId="4540" applyFont="1" applyFill="1" applyBorder="1" applyAlignment="1">
      <alignment horizontal="center" vertical="center"/>
    </xf>
    <xf numFmtId="43" fontId="7" fillId="0" borderId="0" xfId="4308" applyFont="1" applyFill="1" applyBorder="1" applyAlignment="1">
      <alignment vertical="center"/>
    </xf>
    <xf numFmtId="0" fontId="69" fillId="0" borderId="0" xfId="3689" applyFont="1" applyAlignment="1">
      <alignment vertical="center"/>
    </xf>
    <xf numFmtId="43" fontId="69" fillId="0" borderId="0" xfId="4540" applyFont="1" applyFill="1" applyBorder="1" applyAlignment="1">
      <alignment vertical="center"/>
    </xf>
    <xf numFmtId="0" fontId="7" fillId="0" borderId="0" xfId="3689" applyFont="1" applyAlignment="1">
      <alignment horizontal="center" vertical="center"/>
    </xf>
    <xf numFmtId="171" fontId="7" fillId="0" borderId="0" xfId="3689" applyNumberFormat="1" applyFont="1" applyAlignment="1">
      <alignment horizontal="center" vertical="center"/>
    </xf>
    <xf numFmtId="4" fontId="76" fillId="0" borderId="0" xfId="3689" applyNumberFormat="1" applyFont="1" applyAlignment="1">
      <alignment vertical="center"/>
    </xf>
    <xf numFmtId="0" fontId="76" fillId="0" borderId="0" xfId="3689" applyFont="1" applyAlignment="1">
      <alignment vertical="center"/>
    </xf>
    <xf numFmtId="43" fontId="76" fillId="0" borderId="0" xfId="4540" applyFont="1" applyFill="1" applyBorder="1" applyAlignment="1">
      <alignment vertical="center"/>
    </xf>
    <xf numFmtId="43" fontId="64" fillId="0" borderId="0" xfId="4308" applyFont="1" applyFill="1" applyBorder="1" applyAlignment="1">
      <alignment vertical="center"/>
    </xf>
    <xf numFmtId="0" fontId="77" fillId="0" borderId="0" xfId="3689" applyFont="1" applyAlignment="1">
      <alignment vertical="center"/>
    </xf>
    <xf numFmtId="43" fontId="77" fillId="0" borderId="0" xfId="4540" applyFont="1" applyFill="1" applyBorder="1" applyAlignment="1">
      <alignment vertical="center"/>
    </xf>
    <xf numFmtId="4" fontId="69" fillId="0" borderId="0" xfId="3689" applyNumberFormat="1" applyFont="1" applyAlignment="1">
      <alignment horizontal="center" vertical="center"/>
    </xf>
    <xf numFmtId="43" fontId="69" fillId="0" borderId="0" xfId="3689" applyNumberFormat="1" applyFont="1" applyAlignment="1">
      <alignment vertical="center"/>
    </xf>
    <xf numFmtId="4" fontId="69" fillId="0" borderId="0" xfId="3689" applyNumberFormat="1" applyFont="1" applyAlignment="1">
      <alignment vertical="center"/>
    </xf>
    <xf numFmtId="0" fontId="7" fillId="0" borderId="0" xfId="3689" applyFont="1" applyAlignment="1">
      <alignment vertical="center" wrapText="1"/>
    </xf>
    <xf numFmtId="4" fontId="7" fillId="0" borderId="0" xfId="4308" applyNumberFormat="1" applyFont="1" applyFill="1" applyBorder="1" applyAlignment="1">
      <alignment vertical="center" wrapText="1"/>
    </xf>
    <xf numFmtId="0" fontId="69" fillId="0" borderId="0" xfId="3689" applyFont="1" applyAlignment="1">
      <alignment horizontal="center"/>
    </xf>
    <xf numFmtId="43" fontId="69" fillId="0" borderId="0" xfId="3689" applyNumberFormat="1" applyFont="1"/>
    <xf numFmtId="0" fontId="7" fillId="0" borderId="0" xfId="3689" applyFont="1"/>
    <xf numFmtId="43" fontId="7" fillId="0" borderId="0" xfId="4540" applyFont="1" applyFill="1" applyBorder="1"/>
    <xf numFmtId="43" fontId="7" fillId="0" borderId="0" xfId="3689" applyNumberFormat="1" applyFont="1" applyAlignment="1">
      <alignment vertical="center" wrapText="1"/>
    </xf>
    <xf numFmtId="0" fontId="7" fillId="57" borderId="20" xfId="3689" applyFont="1" applyFill="1" applyBorder="1" applyAlignment="1">
      <alignment wrapText="1"/>
    </xf>
    <xf numFmtId="171" fontId="67" fillId="56" borderId="14" xfId="4540" applyNumberFormat="1" applyFont="1" applyFill="1" applyBorder="1" applyAlignment="1">
      <alignment horizontal="right" vertical="center" wrapText="1"/>
    </xf>
    <xf numFmtId="4" fontId="7" fillId="57" borderId="18" xfId="4308" applyNumberFormat="1" applyFont="1" applyFill="1" applyBorder="1" applyAlignment="1">
      <alignment vertical="center" wrapText="1"/>
    </xf>
    <xf numFmtId="168" fontId="7" fillId="0" borderId="21" xfId="3689" applyNumberFormat="1" applyFont="1" applyBorder="1" applyAlignment="1">
      <alignment vertical="center"/>
    </xf>
    <xf numFmtId="4" fontId="67" fillId="56" borderId="20" xfId="4308" applyNumberFormat="1" applyFont="1" applyFill="1" applyBorder="1" applyAlignment="1">
      <alignment horizontal="center" vertical="center" wrapText="1"/>
    </xf>
    <xf numFmtId="4" fontId="67" fillId="0" borderId="0" xfId="0" applyNumberFormat="1" applyFont="1"/>
    <xf numFmtId="4" fontId="67" fillId="0" borderId="16" xfId="0" applyNumberFormat="1" applyFont="1" applyBorder="1"/>
    <xf numFmtId="0" fontId="6" fillId="56" borderId="19" xfId="3689" applyFont="1" applyFill="1" applyBorder="1" applyAlignment="1">
      <alignment horizontal="left" vertical="center" wrapText="1"/>
    </xf>
    <xf numFmtId="0" fontId="6" fillId="56" borderId="20" xfId="3689" applyFont="1" applyFill="1" applyBorder="1" applyAlignment="1">
      <alignment horizontal="left" vertical="center" wrapText="1"/>
    </xf>
    <xf numFmtId="0" fontId="67" fillId="56" borderId="19" xfId="3689" applyFont="1" applyFill="1" applyBorder="1" applyAlignment="1">
      <alignment horizontal="center" vertical="center"/>
    </xf>
    <xf numFmtId="0" fontId="6" fillId="56" borderId="19" xfId="3689" applyFont="1" applyFill="1" applyBorder="1" applyAlignment="1">
      <alignment vertical="center" wrapText="1"/>
    </xf>
    <xf numFmtId="0" fontId="7" fillId="57" borderId="11" xfId="3689" applyFont="1" applyFill="1" applyBorder="1" applyAlignment="1">
      <alignment horizontal="left"/>
    </xf>
    <xf numFmtId="0" fontId="6" fillId="56" borderId="21" xfId="3689" applyFont="1" applyFill="1" applyBorder="1" applyAlignment="1">
      <alignment vertical="center" wrapText="1"/>
    </xf>
    <xf numFmtId="4" fontId="64" fillId="0" borderId="0" xfId="0" applyNumberFormat="1" applyFont="1" applyAlignment="1">
      <alignment horizontal="center"/>
    </xf>
    <xf numFmtId="4" fontId="7" fillId="57" borderId="0" xfId="4308" applyNumberFormat="1" applyFont="1" applyFill="1" applyAlignment="1"/>
    <xf numFmtId="4" fontId="7" fillId="57" borderId="0" xfId="4308" applyNumberFormat="1" applyFont="1" applyFill="1" applyAlignment="1">
      <alignment horizontal="center"/>
    </xf>
    <xf numFmtId="4" fontId="7" fillId="57" borderId="0" xfId="4308" applyNumberFormat="1" applyFont="1" applyFill="1"/>
    <xf numFmtId="4" fontId="60" fillId="57" borderId="0" xfId="4308" applyNumberFormat="1" applyFont="1" applyFill="1"/>
    <xf numFmtId="171" fontId="78" fillId="57" borderId="0" xfId="0" applyNumberFormat="1" applyFont="1" applyFill="1"/>
    <xf numFmtId="0" fontId="64" fillId="57" borderId="34" xfId="0" applyFont="1" applyFill="1" applyBorder="1"/>
    <xf numFmtId="43" fontId="6" fillId="0" borderId="0" xfId="4540" applyFont="1" applyFill="1" applyBorder="1" applyAlignment="1">
      <alignment vertical="center"/>
    </xf>
    <xf numFmtId="43" fontId="6" fillId="0" borderId="0" xfId="4308" applyFont="1" applyFill="1" applyBorder="1" applyAlignment="1">
      <alignment vertical="center"/>
    </xf>
    <xf numFmtId="0" fontId="80" fillId="58" borderId="38" xfId="0" applyFont="1" applyFill="1" applyBorder="1" applyAlignment="1">
      <alignment horizontal="left" vertical="center" wrapText="1"/>
    </xf>
    <xf numFmtId="4" fontId="7" fillId="0" borderId="20" xfId="4308" applyNumberFormat="1" applyFont="1" applyFill="1" applyBorder="1" applyAlignment="1">
      <alignment vertical="center"/>
    </xf>
    <xf numFmtId="0" fontId="81" fillId="58" borderId="38" xfId="0" applyFont="1" applyFill="1" applyBorder="1" applyAlignment="1">
      <alignment vertical="center"/>
    </xf>
    <xf numFmtId="4" fontId="7" fillId="0" borderId="25" xfId="4308" applyNumberFormat="1" applyFont="1" applyFill="1" applyBorder="1" applyAlignment="1">
      <alignment vertical="center"/>
    </xf>
    <xf numFmtId="0" fontId="82" fillId="0" borderId="39" xfId="0" applyFont="1" applyBorder="1" applyAlignment="1">
      <alignment vertical="center" wrapText="1"/>
    </xf>
    <xf numFmtId="0" fontId="81" fillId="0" borderId="39" xfId="0" applyFont="1" applyBorder="1" applyAlignment="1">
      <alignment vertical="center" wrapText="1"/>
    </xf>
    <xf numFmtId="0" fontId="75" fillId="0" borderId="20" xfId="3689" applyFont="1" applyBorder="1" applyAlignment="1">
      <alignment vertical="center" wrapText="1"/>
    </xf>
    <xf numFmtId="0" fontId="81" fillId="0" borderId="39" xfId="0" applyFont="1" applyBorder="1" applyAlignment="1">
      <alignment horizontal="left" vertical="center"/>
    </xf>
    <xf numFmtId="4" fontId="67" fillId="0" borderId="27" xfId="4308" applyNumberFormat="1" applyFont="1" applyFill="1" applyBorder="1" applyAlignment="1">
      <alignment horizontal="right" vertical="center"/>
    </xf>
    <xf numFmtId="171" fontId="67" fillId="56" borderId="24" xfId="4540" applyNumberFormat="1" applyFont="1" applyFill="1" applyBorder="1" applyAlignment="1">
      <alignment horizontal="right" vertical="center" wrapText="1"/>
    </xf>
    <xf numFmtId="4" fontId="67" fillId="56" borderId="20" xfId="4308" applyNumberFormat="1" applyFont="1" applyFill="1" applyBorder="1" applyAlignment="1">
      <alignment horizontal="right" vertical="center"/>
    </xf>
    <xf numFmtId="4" fontId="67" fillId="56" borderId="22" xfId="4308" applyNumberFormat="1" applyFont="1" applyFill="1" applyBorder="1" applyAlignment="1">
      <alignment vertical="center" wrapText="1"/>
    </xf>
    <xf numFmtId="4" fontId="67" fillId="56" borderId="18" xfId="4308" applyNumberFormat="1" applyFont="1" applyFill="1" applyBorder="1" applyAlignment="1">
      <alignment vertical="center"/>
    </xf>
    <xf numFmtId="4" fontId="67" fillId="56" borderId="18" xfId="3689" applyNumberFormat="1" applyFont="1" applyFill="1" applyBorder="1" applyAlignment="1">
      <alignment vertical="center"/>
    </xf>
    <xf numFmtId="4" fontId="67" fillId="56" borderId="23" xfId="4308" applyNumberFormat="1" applyFont="1" applyFill="1" applyBorder="1" applyAlignment="1">
      <alignment vertical="center"/>
    </xf>
    <xf numFmtId="4" fontId="67" fillId="56" borderId="18" xfId="4308" applyNumberFormat="1" applyFont="1" applyFill="1" applyBorder="1" applyAlignment="1">
      <alignment horizontal="right" vertical="center"/>
    </xf>
    <xf numFmtId="4" fontId="6" fillId="0" borderId="29" xfId="4308" applyNumberFormat="1" applyFont="1" applyFill="1" applyBorder="1" applyAlignment="1">
      <alignment vertical="center"/>
    </xf>
    <xf numFmtId="0" fontId="6" fillId="56" borderId="34" xfId="3689" applyFont="1" applyFill="1" applyBorder="1" applyAlignment="1">
      <alignment vertical="center"/>
    </xf>
    <xf numFmtId="0" fontId="6" fillId="56" borderId="43" xfId="3689" applyFont="1" applyFill="1" applyBorder="1" applyAlignment="1">
      <alignment vertical="center"/>
    </xf>
    <xf numFmtId="0" fontId="7" fillId="57" borderId="45" xfId="3689" applyFont="1" applyFill="1" applyBorder="1" applyAlignment="1">
      <alignment horizontal="left"/>
    </xf>
    <xf numFmtId="0" fontId="64" fillId="57" borderId="44" xfId="0" applyFont="1" applyFill="1" applyBorder="1"/>
    <xf numFmtId="4" fontId="7" fillId="0" borderId="47" xfId="4308" applyNumberFormat="1" applyFont="1" applyFill="1" applyBorder="1" applyAlignment="1">
      <alignment vertical="center"/>
    </xf>
    <xf numFmtId="0" fontId="7" fillId="57" borderId="46" xfId="3689" applyFont="1" applyFill="1" applyBorder="1" applyAlignment="1">
      <alignment wrapText="1"/>
    </xf>
    <xf numFmtId="4" fontId="7" fillId="0" borderId="45" xfId="4308" applyNumberFormat="1" applyFont="1" applyFill="1" applyBorder="1" applyAlignment="1">
      <alignment vertical="center" wrapText="1"/>
    </xf>
    <xf numFmtId="0" fontId="7" fillId="57" borderId="45" xfId="3689" applyFont="1" applyFill="1" applyBorder="1" applyAlignment="1">
      <alignment horizontal="left" vertical="center"/>
    </xf>
    <xf numFmtId="4" fontId="7" fillId="56" borderId="48" xfId="4308" applyNumberFormat="1" applyFont="1" applyFill="1" applyBorder="1" applyAlignment="1">
      <alignment vertical="center"/>
    </xf>
    <xf numFmtId="4" fontId="7" fillId="56" borderId="45" xfId="4308" applyNumberFormat="1" applyFont="1" applyFill="1" applyBorder="1" applyAlignment="1">
      <alignment vertical="center" wrapText="1"/>
    </xf>
    <xf numFmtId="4" fontId="7" fillId="56" borderId="29" xfId="4308" applyNumberFormat="1" applyFont="1" applyFill="1" applyBorder="1" applyAlignment="1">
      <alignment horizontal="right" vertical="center"/>
    </xf>
    <xf numFmtId="0" fontId="7" fillId="56" borderId="44" xfId="3689" applyFont="1" applyFill="1" applyBorder="1" applyAlignment="1">
      <alignment vertical="center" wrapText="1"/>
    </xf>
    <xf numFmtId="0" fontId="7" fillId="56" borderId="43" xfId="3689" applyFont="1" applyFill="1" applyBorder="1" applyAlignment="1">
      <alignment vertical="center" wrapText="1"/>
    </xf>
    <xf numFmtId="49" fontId="6" fillId="0" borderId="45" xfId="3689" applyNumberFormat="1" applyFont="1" applyBorder="1" applyAlignment="1">
      <alignment horizontal="center"/>
    </xf>
    <xf numFmtId="4" fontId="7" fillId="0" borderId="43" xfId="3689" applyNumberFormat="1" applyFont="1" applyBorder="1"/>
    <xf numFmtId="49" fontId="6" fillId="0" borderId="45" xfId="3689" quotePrefix="1" applyNumberFormat="1" applyFont="1" applyBorder="1" applyAlignment="1">
      <alignment horizontal="center"/>
    </xf>
    <xf numFmtId="4" fontId="67" fillId="56" borderId="47" xfId="4308" applyNumberFormat="1" applyFont="1" applyFill="1" applyBorder="1" applyAlignment="1">
      <alignment horizontal="center" vertical="center" wrapText="1"/>
    </xf>
    <xf numFmtId="4" fontId="7" fillId="56" borderId="47" xfId="4308" applyNumberFormat="1" applyFont="1" applyFill="1" applyBorder="1" applyAlignment="1">
      <alignment horizontal="center" vertical="center" wrapText="1"/>
    </xf>
    <xf numFmtId="4" fontId="6" fillId="56" borderId="47" xfId="4308" applyNumberFormat="1" applyFont="1" applyFill="1" applyBorder="1" applyAlignment="1">
      <alignment horizontal="right" vertical="center"/>
    </xf>
    <xf numFmtId="4" fontId="64" fillId="0" borderId="47" xfId="4308" applyNumberFormat="1" applyFont="1" applyFill="1" applyBorder="1"/>
    <xf numFmtId="4" fontId="64" fillId="0" borderId="0" xfId="0" applyNumberFormat="1" applyFont="1" applyAlignment="1">
      <alignment horizontal="center"/>
    </xf>
    <xf numFmtId="0" fontId="70" fillId="57" borderId="0" xfId="0" applyFont="1" applyFill="1" applyAlignment="1">
      <alignment horizontal="center" vertical="center"/>
    </xf>
    <xf numFmtId="4" fontId="7" fillId="0" borderId="18" xfId="4308" quotePrefix="1" applyNumberFormat="1" applyFont="1" applyFill="1" applyBorder="1" applyAlignment="1">
      <alignment horizontal="right" vertical="center"/>
    </xf>
    <xf numFmtId="9" fontId="7" fillId="0" borderId="0" xfId="4532" applyNumberFormat="1" applyFont="1" applyAlignment="1">
      <alignment horizontal="center"/>
    </xf>
    <xf numFmtId="9" fontId="7" fillId="0" borderId="21" xfId="4532" applyNumberFormat="1" applyFont="1" applyBorder="1" applyAlignment="1">
      <alignment horizontal="center"/>
    </xf>
    <xf numFmtId="9" fontId="70" fillId="57" borderId="0" xfId="4532" applyNumberFormat="1" applyFont="1" applyFill="1" applyAlignment="1">
      <alignment horizontal="center" vertical="center"/>
    </xf>
    <xf numFmtId="9" fontId="6" fillId="56" borderId="18" xfId="4532" applyNumberFormat="1" applyFont="1" applyFill="1" applyBorder="1" applyAlignment="1">
      <alignment horizontal="center" vertical="center" wrapText="1"/>
    </xf>
    <xf numFmtId="9" fontId="6" fillId="0" borderId="18" xfId="4532" applyNumberFormat="1" applyFont="1" applyFill="1" applyBorder="1" applyAlignment="1">
      <alignment horizontal="center" vertical="center"/>
    </xf>
    <xf numFmtId="9" fontId="6" fillId="56" borderId="18" xfId="4532" applyNumberFormat="1" applyFont="1" applyFill="1" applyBorder="1" applyAlignment="1">
      <alignment horizontal="center" vertical="center"/>
    </xf>
    <xf numFmtId="9" fontId="6" fillId="56" borderId="36" xfId="4532" applyNumberFormat="1" applyFont="1" applyFill="1" applyBorder="1" applyAlignment="1">
      <alignment horizontal="right" vertical="center"/>
    </xf>
    <xf numFmtId="9" fontId="6" fillId="57" borderId="0" xfId="4532" applyNumberFormat="1" applyFont="1" applyFill="1"/>
    <xf numFmtId="9" fontId="7" fillId="57" borderId="0" xfId="4532" applyNumberFormat="1" applyFont="1" applyFill="1" applyAlignment="1">
      <alignment horizontal="center"/>
    </xf>
    <xf numFmtId="9" fontId="64" fillId="0" borderId="0" xfId="4532" applyNumberFormat="1" applyFont="1" applyAlignment="1">
      <alignment horizontal="center"/>
    </xf>
    <xf numFmtId="4" fontId="7" fillId="0" borderId="37" xfId="4308" applyNumberFormat="1" applyFont="1" applyFill="1" applyBorder="1" applyAlignment="1">
      <alignment vertical="center" wrapText="1"/>
    </xf>
    <xf numFmtId="9" fontId="64" fillId="0" borderId="47" xfId="4532" applyFont="1" applyFill="1" applyBorder="1"/>
    <xf numFmtId="9" fontId="64" fillId="0" borderId="22" xfId="4532" applyFont="1" applyFill="1" applyBorder="1"/>
    <xf numFmtId="0" fontId="7" fillId="57" borderId="0" xfId="3689" applyFont="1" applyFill="1" applyBorder="1" applyAlignment="1">
      <alignment horizontal="left"/>
    </xf>
    <xf numFmtId="0" fontId="64" fillId="57" borderId="0" xfId="0" applyFont="1" applyFill="1" applyBorder="1"/>
    <xf numFmtId="0" fontId="7" fillId="57" borderId="0" xfId="3689" applyFont="1" applyFill="1" applyBorder="1"/>
    <xf numFmtId="4" fontId="7" fillId="0" borderId="0" xfId="4308" applyNumberFormat="1" applyFont="1" applyFill="1" applyBorder="1" applyAlignment="1">
      <alignment horizontal="right" vertical="center"/>
    </xf>
    <xf numFmtId="9" fontId="7" fillId="57" borderId="0" xfId="4532" applyFont="1" applyFill="1" applyBorder="1" applyAlignment="1">
      <alignment horizontal="center" vertical="center"/>
    </xf>
    <xf numFmtId="0" fontId="7" fillId="57" borderId="11" xfId="3689" applyFont="1" applyFill="1" applyBorder="1" applyAlignment="1">
      <alignment horizontal="left"/>
    </xf>
    <xf numFmtId="0" fontId="67" fillId="56" borderId="19" xfId="3689" applyFont="1" applyFill="1" applyBorder="1" applyAlignment="1">
      <alignment horizontal="center" vertical="center"/>
    </xf>
    <xf numFmtId="9" fontId="7" fillId="0" borderId="23" xfId="4532" applyFont="1" applyFill="1" applyBorder="1" applyAlignment="1">
      <alignment vertical="center"/>
    </xf>
    <xf numFmtId="4" fontId="64" fillId="0" borderId="0" xfId="4308" applyNumberFormat="1" applyFont="1" applyFill="1" applyBorder="1"/>
    <xf numFmtId="9" fontId="7" fillId="0" borderId="47" xfId="4532" applyFont="1" applyFill="1" applyBorder="1" applyAlignment="1">
      <alignment vertical="center"/>
    </xf>
    <xf numFmtId="9" fontId="64" fillId="0" borderId="24" xfId="4532" applyFont="1" applyFill="1" applyBorder="1"/>
    <xf numFmtId="9" fontId="7" fillId="0" borderId="25" xfId="4532" applyFont="1" applyFill="1" applyBorder="1"/>
    <xf numFmtId="9" fontId="7" fillId="0" borderId="23" xfId="4532" applyFont="1" applyFill="1" applyBorder="1"/>
    <xf numFmtId="0" fontId="6" fillId="56" borderId="34" xfId="3689" applyFont="1" applyFill="1" applyBorder="1" applyAlignment="1">
      <alignment vertical="center" wrapText="1"/>
    </xf>
    <xf numFmtId="0" fontId="6" fillId="0" borderId="19" xfId="3689" applyFont="1" applyBorder="1" applyAlignment="1">
      <alignment horizontal="left" vertical="center" wrapText="1"/>
    </xf>
    <xf numFmtId="0" fontId="6" fillId="56" borderId="19" xfId="3689" applyFont="1" applyFill="1" applyBorder="1" applyAlignment="1">
      <alignment vertical="center" wrapText="1"/>
    </xf>
    <xf numFmtId="0" fontId="6" fillId="56" borderId="19" xfId="3689" applyFont="1" applyFill="1" applyBorder="1" applyAlignment="1">
      <alignment horizontal="left" vertical="center" wrapText="1"/>
    </xf>
    <xf numFmtId="0" fontId="6" fillId="56" borderId="20" xfId="3689" applyFont="1" applyFill="1" applyBorder="1" applyAlignment="1">
      <alignment horizontal="left" vertical="center" wrapText="1"/>
    </xf>
    <xf numFmtId="0" fontId="6" fillId="56" borderId="21" xfId="3689" applyFont="1" applyFill="1" applyBorder="1" applyAlignment="1">
      <alignment vertical="center" wrapText="1"/>
    </xf>
    <xf numFmtId="0" fontId="7" fillId="57" borderId="11" xfId="3689" applyFont="1" applyFill="1" applyBorder="1" applyAlignment="1">
      <alignment horizontal="left"/>
    </xf>
    <xf numFmtId="0" fontId="7" fillId="0" borderId="0" xfId="3689" applyFont="1" applyFill="1" applyAlignment="1">
      <alignment horizontal="center"/>
    </xf>
    <xf numFmtId="0" fontId="69" fillId="0" borderId="0" xfId="3689" applyFont="1" applyFill="1"/>
    <xf numFmtId="0" fontId="70" fillId="0" borderId="0" xfId="0" applyFont="1" applyFill="1" applyAlignment="1">
      <alignment horizontal="center" vertical="center"/>
    </xf>
    <xf numFmtId="0" fontId="72" fillId="0" borderId="0" xfId="3689" applyFont="1" applyFill="1"/>
    <xf numFmtId="0" fontId="69" fillId="0" borderId="0" xfId="3689" applyFont="1" applyFill="1" applyAlignment="1">
      <alignment horizontal="center" vertical="center"/>
    </xf>
    <xf numFmtId="0" fontId="69" fillId="0" borderId="0" xfId="3689" applyFont="1" applyFill="1" applyAlignment="1">
      <alignment vertical="center"/>
    </xf>
    <xf numFmtId="9" fontId="7" fillId="0" borderId="0" xfId="4532" applyFont="1" applyFill="1" applyBorder="1" applyAlignment="1">
      <alignment horizontal="center" vertical="center"/>
    </xf>
    <xf numFmtId="9" fontId="6" fillId="0" borderId="0" xfId="4532" applyFont="1" applyFill="1" applyBorder="1" applyAlignment="1">
      <alignment horizontal="center" vertical="center"/>
    </xf>
    <xf numFmtId="169" fontId="6" fillId="0" borderId="0" xfId="3689" applyNumberFormat="1" applyFont="1" applyFill="1" applyAlignment="1">
      <alignment horizontal="center" vertical="center"/>
    </xf>
    <xf numFmtId="169" fontId="7" fillId="0" borderId="0" xfId="3689" applyNumberFormat="1" applyFont="1" applyFill="1" applyAlignment="1">
      <alignment horizontal="center"/>
    </xf>
    <xf numFmtId="0" fontId="6" fillId="0" borderId="0" xfId="3689" applyFont="1" applyFill="1" applyBorder="1" applyAlignment="1">
      <alignment horizontal="center" vertical="center" wrapText="1"/>
    </xf>
    <xf numFmtId="0" fontId="7" fillId="0" borderId="0" xfId="3689" applyFont="1" applyFill="1" applyAlignment="1">
      <alignment horizontal="center" vertical="center"/>
    </xf>
    <xf numFmtId="0" fontId="76" fillId="0" borderId="0" xfId="3689" applyFont="1" applyFill="1" applyAlignment="1">
      <alignment vertical="center"/>
    </xf>
    <xf numFmtId="0" fontId="77" fillId="0" borderId="0" xfId="3689" applyFont="1" applyFill="1" applyAlignment="1">
      <alignment vertical="center"/>
    </xf>
    <xf numFmtId="43" fontId="6" fillId="0" borderId="0" xfId="4540" applyFont="1" applyFill="1" applyBorder="1" applyAlignment="1">
      <alignment horizontal="center" vertical="center"/>
    </xf>
    <xf numFmtId="0" fontId="7" fillId="0" borderId="0" xfId="3689" applyFont="1" applyFill="1" applyAlignment="1">
      <alignment vertical="center"/>
    </xf>
    <xf numFmtId="0" fontId="69" fillId="0" borderId="0" xfId="3689" applyFont="1" applyFill="1" applyAlignment="1">
      <alignment horizontal="center"/>
    </xf>
    <xf numFmtId="0" fontId="7" fillId="0" borderId="0" xfId="3689" applyFont="1" applyFill="1" applyAlignment="1">
      <alignment horizontal="center" vertical="center" wrapText="1"/>
    </xf>
    <xf numFmtId="169" fontId="7" fillId="0" borderId="0" xfId="4308" applyNumberFormat="1" applyFont="1" applyFill="1" applyBorder="1" applyAlignment="1">
      <alignment horizontal="center" vertical="center"/>
    </xf>
    <xf numFmtId="0" fontId="6" fillId="0" borderId="0" xfId="3689" applyFont="1" applyFill="1" applyAlignment="1">
      <alignment horizontal="center"/>
    </xf>
    <xf numFmtId="0" fontId="7" fillId="0" borderId="0" xfId="3689" applyFont="1" applyFill="1" applyBorder="1" applyAlignment="1">
      <alignment horizontal="left"/>
    </xf>
    <xf numFmtId="0" fontId="64" fillId="0" borderId="0" xfId="0" applyFont="1" applyFill="1" applyAlignment="1">
      <alignment horizontal="center"/>
    </xf>
    <xf numFmtId="0" fontId="7" fillId="0" borderId="0" xfId="3689" applyFont="1" applyFill="1"/>
    <xf numFmtId="0" fontId="68" fillId="0" borderId="0" xfId="3689" applyFont="1" applyFill="1" applyBorder="1"/>
    <xf numFmtId="0" fontId="69" fillId="0" borderId="0" xfId="3689" applyFont="1" applyFill="1" applyBorder="1"/>
    <xf numFmtId="0" fontId="71" fillId="0" borderId="0" xfId="3689" applyFont="1" applyFill="1" applyBorder="1"/>
    <xf numFmtId="0" fontId="72" fillId="0" borderId="0" xfId="3689" applyFont="1" applyFill="1" applyBorder="1"/>
    <xf numFmtId="0" fontId="68" fillId="0" borderId="0" xfId="3689" applyFont="1" applyFill="1" applyBorder="1" applyAlignment="1">
      <alignment horizontal="center" vertical="center"/>
    </xf>
    <xf numFmtId="0" fontId="69" fillId="0" borderId="0" xfId="3689" applyFont="1" applyFill="1" applyBorder="1" applyAlignment="1">
      <alignment horizontal="center" vertical="center"/>
    </xf>
    <xf numFmtId="0" fontId="69" fillId="0" borderId="0" xfId="3689" applyFont="1" applyFill="1" applyBorder="1" applyAlignment="1">
      <alignment vertical="center"/>
    </xf>
    <xf numFmtId="0" fontId="68" fillId="0" borderId="0" xfId="3689" applyFont="1" applyFill="1" applyBorder="1" applyAlignment="1">
      <alignment vertical="center"/>
    </xf>
    <xf numFmtId="0" fontId="61" fillId="0" borderId="0" xfId="3689" applyFont="1" applyFill="1" applyBorder="1" applyAlignment="1">
      <alignment horizontal="center" vertical="center"/>
    </xf>
    <xf numFmtId="0" fontId="7" fillId="0" borderId="0" xfId="3689" applyFont="1" applyFill="1" applyBorder="1" applyAlignment="1">
      <alignment horizontal="center" vertical="center"/>
    </xf>
    <xf numFmtId="0" fontId="74" fillId="0" borderId="0" xfId="3689" applyFont="1" applyFill="1" applyBorder="1" applyAlignment="1">
      <alignment vertical="center"/>
    </xf>
    <xf numFmtId="0" fontId="76" fillId="0" borderId="0" xfId="3689" applyFont="1" applyFill="1" applyBorder="1" applyAlignment="1">
      <alignment vertical="center"/>
    </xf>
    <xf numFmtId="0" fontId="77" fillId="0" borderId="0" xfId="3689" applyFont="1" applyFill="1" applyBorder="1" applyAlignment="1">
      <alignment vertical="center"/>
    </xf>
    <xf numFmtId="43" fontId="68" fillId="0" borderId="0" xfId="3689" applyNumberFormat="1" applyFont="1" applyFill="1" applyBorder="1" applyAlignment="1">
      <alignment vertical="center"/>
    </xf>
    <xf numFmtId="171" fontId="67" fillId="0" borderId="0" xfId="4308" applyNumberFormat="1" applyFont="1" applyFill="1" applyBorder="1" applyAlignment="1">
      <alignment vertical="center"/>
    </xf>
    <xf numFmtId="43" fontId="68" fillId="0" borderId="0" xfId="4540" applyFont="1" applyFill="1" applyBorder="1" applyAlignment="1">
      <alignment vertical="center"/>
    </xf>
    <xf numFmtId="4" fontId="69" fillId="0" borderId="0" xfId="3689" applyNumberFormat="1" applyFont="1" applyFill="1" applyBorder="1" applyAlignment="1">
      <alignment vertical="center"/>
    </xf>
    <xf numFmtId="4" fontId="76" fillId="0" borderId="0" xfId="3689" applyNumberFormat="1" applyFont="1" applyFill="1" applyBorder="1" applyAlignment="1">
      <alignment vertical="center"/>
    </xf>
    <xf numFmtId="4" fontId="69" fillId="0" borderId="0" xfId="3689" applyNumberFormat="1" applyFont="1" applyFill="1" applyBorder="1" applyAlignment="1">
      <alignment horizontal="center" vertical="center"/>
    </xf>
    <xf numFmtId="43" fontId="69" fillId="0" borderId="0" xfId="3689" applyNumberFormat="1" applyFont="1" applyFill="1" applyBorder="1" applyAlignment="1">
      <alignment vertical="center"/>
    </xf>
    <xf numFmtId="0" fontId="7" fillId="0" borderId="0" xfId="3689" applyFont="1" applyFill="1" applyBorder="1" applyAlignment="1">
      <alignment vertical="center"/>
    </xf>
    <xf numFmtId="9" fontId="7" fillId="0" borderId="0" xfId="4532" applyFont="1" applyFill="1" applyBorder="1" applyAlignment="1">
      <alignment vertical="center"/>
    </xf>
    <xf numFmtId="0" fontId="69" fillId="0" borderId="0" xfId="3689" applyFont="1" applyFill="1" applyBorder="1" applyAlignment="1">
      <alignment horizontal="center"/>
    </xf>
    <xf numFmtId="0" fontId="6" fillId="0" borderId="0" xfId="3689" applyFont="1" applyFill="1" applyBorder="1"/>
    <xf numFmtId="0" fontId="61" fillId="0" borderId="0" xfId="3689" applyFont="1" applyFill="1" applyBorder="1"/>
    <xf numFmtId="0" fontId="7" fillId="0" borderId="0" xfId="3689" applyFont="1" applyFill="1" applyBorder="1"/>
    <xf numFmtId="43" fontId="69" fillId="0" borderId="0" xfId="3689" applyNumberFormat="1" applyFont="1" applyFill="1" applyBorder="1"/>
    <xf numFmtId="9" fontId="7" fillId="57" borderId="0" xfId="4532" applyFont="1" applyFill="1" applyAlignment="1">
      <alignment horizontal="center"/>
    </xf>
    <xf numFmtId="9" fontId="7" fillId="57" borderId="21" xfId="4532" applyFont="1" applyFill="1" applyBorder="1" applyAlignment="1">
      <alignment horizontal="center"/>
    </xf>
    <xf numFmtId="9" fontId="70" fillId="57" borderId="0" xfId="4532" applyFont="1" applyFill="1" applyAlignment="1">
      <alignment horizontal="center" vertical="center"/>
    </xf>
    <xf numFmtId="9" fontId="60" fillId="0" borderId="0" xfId="4532" applyFont="1" applyFill="1" applyBorder="1" applyAlignment="1">
      <alignment vertical="center"/>
    </xf>
    <xf numFmtId="9" fontId="64" fillId="0" borderId="0" xfId="4532" applyFont="1" applyFill="1" applyBorder="1" applyAlignment="1">
      <alignment vertical="center"/>
    </xf>
    <xf numFmtId="9" fontId="7" fillId="0" borderId="0" xfId="4532" applyFont="1" applyFill="1"/>
    <xf numFmtId="9" fontId="6" fillId="0" borderId="0" xfId="4532" applyFont="1" applyFill="1" applyBorder="1" applyAlignment="1">
      <alignment horizontal="right" vertical="center"/>
    </xf>
    <xf numFmtId="9" fontId="6" fillId="0" borderId="0" xfId="4532" applyFont="1" applyFill="1" applyBorder="1" applyAlignment="1">
      <alignment vertical="center"/>
    </xf>
    <xf numFmtId="9" fontId="7" fillId="57" borderId="0" xfId="4532" applyFont="1" applyFill="1" applyAlignment="1">
      <alignment horizontal="left"/>
    </xf>
    <xf numFmtId="9" fontId="7" fillId="57" borderId="0" xfId="4532" applyFont="1" applyFill="1"/>
    <xf numFmtId="9" fontId="69" fillId="57" borderId="0" xfId="4532" applyFont="1" applyFill="1" applyAlignment="1">
      <alignment vertical="center"/>
    </xf>
    <xf numFmtId="9" fontId="7" fillId="57" borderId="0" xfId="4532" applyFont="1" applyFill="1" applyAlignment="1">
      <alignment vertical="center" wrapText="1"/>
    </xf>
    <xf numFmtId="9" fontId="6" fillId="57" borderId="0" xfId="4532" applyFont="1" applyFill="1"/>
    <xf numFmtId="9" fontId="64" fillId="57" borderId="0" xfId="4532" applyFont="1" applyFill="1" applyAlignment="1">
      <alignment horizontal="center"/>
    </xf>
    <xf numFmtId="9" fontId="67" fillId="56" borderId="49" xfId="4532" applyFont="1" applyFill="1" applyBorder="1" applyAlignment="1">
      <alignment horizontal="center" vertical="center"/>
    </xf>
    <xf numFmtId="9" fontId="6" fillId="0" borderId="50" xfId="4532" applyFont="1" applyFill="1" applyBorder="1" applyAlignment="1">
      <alignment vertical="center"/>
    </xf>
    <xf numFmtId="9" fontId="7" fillId="0" borderId="49" xfId="4532" applyFont="1" applyFill="1" applyBorder="1" applyAlignment="1">
      <alignment vertical="center"/>
    </xf>
    <xf numFmtId="9" fontId="6" fillId="0" borderId="49" xfId="4532" applyFont="1" applyFill="1" applyBorder="1" applyAlignment="1">
      <alignment vertical="center"/>
    </xf>
    <xf numFmtId="9" fontId="6" fillId="56" borderId="49" xfId="4532" applyFont="1" applyFill="1" applyBorder="1" applyAlignment="1">
      <alignment horizontal="right" vertical="center"/>
    </xf>
    <xf numFmtId="9" fontId="6" fillId="56" borderId="50" xfId="4532" applyFont="1" applyFill="1" applyBorder="1" applyAlignment="1">
      <alignment horizontal="right" vertical="center"/>
    </xf>
    <xf numFmtId="9" fontId="7" fillId="0" borderId="50" xfId="4532" applyFont="1" applyFill="1" applyBorder="1" applyAlignment="1">
      <alignment vertical="center"/>
    </xf>
    <xf numFmtId="9" fontId="67" fillId="56" borderId="49" xfId="4532" applyFont="1" applyFill="1" applyBorder="1" applyAlignment="1">
      <alignment vertical="center"/>
    </xf>
    <xf numFmtId="9" fontId="6" fillId="56" borderId="49" xfId="4532" applyFont="1" applyFill="1" applyBorder="1" applyAlignment="1">
      <alignment vertical="center"/>
    </xf>
    <xf numFmtId="9" fontId="6" fillId="0" borderId="50" xfId="4532" applyFont="1" applyFill="1" applyBorder="1" applyAlignment="1">
      <alignment horizontal="right" vertical="center"/>
    </xf>
    <xf numFmtId="9" fontId="7" fillId="0" borderId="50" xfId="4532" applyFont="1" applyFill="1" applyBorder="1" applyAlignment="1">
      <alignment horizontal="right" vertical="center"/>
    </xf>
    <xf numFmtId="9" fontId="6" fillId="0" borderId="49" xfId="4532" applyFont="1" applyFill="1" applyBorder="1" applyAlignment="1">
      <alignment horizontal="right" vertical="center"/>
    </xf>
    <xf numFmtId="9" fontId="7" fillId="57" borderId="50" xfId="4532" applyFont="1" applyFill="1" applyBorder="1" applyAlignment="1">
      <alignment horizontal="right" vertical="center"/>
    </xf>
    <xf numFmtId="9" fontId="7" fillId="0" borderId="49" xfId="4532" applyFont="1" applyFill="1" applyBorder="1" applyAlignment="1">
      <alignment horizontal="right" vertical="center"/>
    </xf>
    <xf numFmtId="9" fontId="6" fillId="56" borderId="50" xfId="4532" applyFont="1" applyFill="1" applyBorder="1" applyAlignment="1">
      <alignment horizontal="center" vertical="center"/>
    </xf>
    <xf numFmtId="9" fontId="7" fillId="56" borderId="50" xfId="4532" applyFont="1" applyFill="1" applyBorder="1" applyAlignment="1">
      <alignment horizontal="right" vertical="center"/>
    </xf>
    <xf numFmtId="9" fontId="6" fillId="56" borderId="49" xfId="4532" applyFont="1" applyFill="1" applyBorder="1" applyAlignment="1">
      <alignment horizontal="center" vertical="center"/>
    </xf>
    <xf numFmtId="9" fontId="7" fillId="0" borderId="49" xfId="4532" applyFont="1" applyFill="1" applyBorder="1"/>
    <xf numFmtId="9" fontId="7" fillId="0" borderId="0" xfId="4532" applyFont="1" applyFill="1" applyBorder="1"/>
    <xf numFmtId="0" fontId="64" fillId="0" borderId="0" xfId="0" applyFont="1" applyBorder="1" applyAlignment="1">
      <alignment horizontal="center"/>
    </xf>
    <xf numFmtId="170" fontId="7" fillId="57" borderId="0" xfId="4308" applyNumberFormat="1" applyFont="1" applyFill="1" applyBorder="1" applyAlignment="1">
      <alignment horizontal="center"/>
    </xf>
    <xf numFmtId="9" fontId="64" fillId="0" borderId="0" xfId="4532" applyNumberFormat="1" applyFont="1" applyBorder="1" applyAlignment="1">
      <alignment horizontal="center"/>
    </xf>
    <xf numFmtId="0" fontId="7" fillId="57" borderId="33" xfId="3689" applyFont="1" applyFill="1" applyBorder="1" applyAlignment="1">
      <alignment horizontal="left"/>
    </xf>
    <xf numFmtId="4" fontId="64" fillId="0" borderId="0" xfId="0" applyNumberFormat="1" applyFont="1" applyAlignment="1">
      <alignment horizontal="center"/>
    </xf>
    <xf numFmtId="0" fontId="6" fillId="56" borderId="34" xfId="3689" applyFont="1" applyFill="1" applyBorder="1" applyAlignment="1">
      <alignment vertical="center" wrapText="1"/>
    </xf>
    <xf numFmtId="0" fontId="6" fillId="56" borderId="37" xfId="3689" applyFont="1" applyFill="1" applyBorder="1" applyAlignment="1">
      <alignment vertical="center" wrapText="1"/>
    </xf>
    <xf numFmtId="0" fontId="6" fillId="56" borderId="34" xfId="3689" applyFont="1" applyFill="1" applyBorder="1" applyAlignment="1">
      <alignment horizontal="left" vertical="center" wrapText="1"/>
    </xf>
    <xf numFmtId="0" fontId="6" fillId="56" borderId="37" xfId="3689" applyFont="1" applyFill="1" applyBorder="1" applyAlignment="1">
      <alignment horizontal="left" vertical="center" wrapText="1"/>
    </xf>
    <xf numFmtId="168" fontId="64" fillId="57" borderId="0" xfId="0" applyNumberFormat="1" applyFont="1" applyFill="1" applyAlignment="1">
      <alignment horizontal="left"/>
    </xf>
    <xf numFmtId="0" fontId="64" fillId="57" borderId="0" xfId="0" applyFont="1" applyFill="1" applyAlignment="1">
      <alignment horizontal="left"/>
    </xf>
    <xf numFmtId="0" fontId="64" fillId="57" borderId="0" xfId="0" applyFont="1" applyFill="1" applyAlignment="1">
      <alignment horizontal="center"/>
    </xf>
    <xf numFmtId="0" fontId="67" fillId="56" borderId="35" xfId="3689" applyFont="1" applyFill="1" applyBorder="1" applyAlignment="1">
      <alignment horizontal="center" vertical="center"/>
    </xf>
    <xf numFmtId="0" fontId="67" fillId="56" borderId="37" xfId="3689" applyFont="1" applyFill="1" applyBorder="1" applyAlignment="1">
      <alignment horizontal="center" vertical="center"/>
    </xf>
    <xf numFmtId="0" fontId="67" fillId="56" borderId="34" xfId="3689" applyFont="1" applyFill="1" applyBorder="1" applyAlignment="1">
      <alignment horizontal="center" vertical="center"/>
    </xf>
    <xf numFmtId="0" fontId="67" fillId="56" borderId="34" xfId="3689" applyFont="1" applyFill="1" applyBorder="1" applyAlignment="1">
      <alignment horizontal="center" vertical="center" wrapText="1"/>
    </xf>
    <xf numFmtId="0" fontId="67" fillId="56" borderId="35" xfId="3689" applyFont="1" applyFill="1" applyBorder="1" applyAlignment="1">
      <alignment horizontal="center" vertical="center" wrapText="1"/>
    </xf>
    <xf numFmtId="0" fontId="67" fillId="56" borderId="37" xfId="3689" applyFont="1" applyFill="1" applyBorder="1" applyAlignment="1">
      <alignment horizontal="center" vertical="center" wrapText="1"/>
    </xf>
    <xf numFmtId="0" fontId="6" fillId="0" borderId="34" xfId="3689" applyFont="1" applyBorder="1" applyAlignment="1">
      <alignment horizontal="left" vertical="center" wrapText="1"/>
    </xf>
    <xf numFmtId="0" fontId="6" fillId="0" borderId="37" xfId="3689" applyFont="1" applyBorder="1" applyAlignment="1">
      <alignment horizontal="left" vertical="center" wrapText="1"/>
    </xf>
    <xf numFmtId="4" fontId="67" fillId="0" borderId="12" xfId="0" applyNumberFormat="1" applyFont="1" applyBorder="1" applyAlignment="1">
      <alignment horizontal="center"/>
    </xf>
    <xf numFmtId="4" fontId="67" fillId="0" borderId="0" xfId="0" applyNumberFormat="1" applyFont="1" applyAlignment="1">
      <alignment horizontal="center"/>
    </xf>
    <xf numFmtId="0" fontId="70" fillId="56" borderId="0" xfId="0" applyFont="1" applyFill="1" applyAlignment="1">
      <alignment horizontal="center" vertical="center"/>
    </xf>
    <xf numFmtId="0" fontId="7" fillId="57" borderId="11" xfId="3689" applyFont="1" applyFill="1" applyBorder="1" applyAlignment="1">
      <alignment horizontal="left"/>
    </xf>
    <xf numFmtId="0" fontId="7" fillId="57" borderId="0" xfId="3689" applyFont="1" applyFill="1" applyAlignment="1"/>
    <xf numFmtId="0" fontId="7" fillId="57" borderId="0" xfId="3689" applyFont="1" applyFill="1" applyAlignment="1">
      <alignment horizontal="center"/>
    </xf>
    <xf numFmtId="0" fontId="69" fillId="57" borderId="0" xfId="3689" applyFont="1" applyFill="1" applyBorder="1"/>
    <xf numFmtId="0" fontId="84" fillId="57" borderId="0" xfId="3689" applyFont="1" applyFill="1" applyBorder="1" applyAlignment="1"/>
    <xf numFmtId="49" fontId="6" fillId="57" borderId="0" xfId="3689" applyNumberFormat="1" applyFont="1" applyFill="1" applyBorder="1" applyAlignment="1">
      <alignment horizontal="center"/>
    </xf>
    <xf numFmtId="4" fontId="67" fillId="57" borderId="0" xfId="0" applyNumberFormat="1" applyFont="1" applyFill="1" applyBorder="1" applyAlignment="1"/>
    <xf numFmtId="4" fontId="83" fillId="57" borderId="0" xfId="0" applyNumberFormat="1" applyFont="1" applyFill="1" applyBorder="1" applyAlignment="1">
      <alignment horizontal="left"/>
    </xf>
    <xf numFmtId="4" fontId="6" fillId="57" borderId="0" xfId="3689" applyNumberFormat="1" applyFont="1" applyFill="1" applyBorder="1" applyAlignment="1">
      <alignment horizontal="left"/>
    </xf>
    <xf numFmtId="4" fontId="6" fillId="57" borderId="0" xfId="3689" applyNumberFormat="1" applyFont="1" applyFill="1" applyBorder="1" applyAlignment="1">
      <alignment horizontal="center"/>
    </xf>
    <xf numFmtId="4" fontId="85" fillId="57" borderId="0" xfId="4308" applyNumberFormat="1" applyFont="1" applyFill="1" applyAlignment="1">
      <alignment horizontal="center"/>
    </xf>
    <xf numFmtId="4" fontId="7" fillId="57" borderId="0" xfId="3689" applyNumberFormat="1" applyFont="1" applyFill="1" applyBorder="1"/>
    <xf numFmtId="0" fontId="83" fillId="57" borderId="0" xfId="0" applyFont="1" applyFill="1" applyBorder="1" applyAlignment="1"/>
    <xf numFmtId="4" fontId="83" fillId="57" borderId="0" xfId="0" applyNumberFormat="1" applyFont="1" applyFill="1" applyBorder="1" applyAlignment="1"/>
    <xf numFmtId="4" fontId="6" fillId="57" borderId="0" xfId="3689" applyNumberFormat="1" applyFont="1" applyFill="1" applyBorder="1"/>
    <xf numFmtId="4" fontId="7" fillId="57" borderId="0" xfId="4308" applyNumberFormat="1" applyFont="1" applyFill="1" applyBorder="1"/>
    <xf numFmtId="0" fontId="7" fillId="57" borderId="0" xfId="3689" applyFont="1" applyFill="1" applyBorder="1" applyAlignment="1">
      <alignment horizontal="center"/>
    </xf>
    <xf numFmtId="49" fontId="6" fillId="57" borderId="0" xfId="3689" quotePrefix="1" applyNumberFormat="1" applyFont="1" applyFill="1" applyBorder="1" applyAlignment="1">
      <alignment horizontal="center"/>
    </xf>
    <xf numFmtId="0" fontId="67" fillId="57" borderId="0" xfId="0" applyFont="1" applyFill="1" applyBorder="1" applyAlignment="1"/>
    <xf numFmtId="4" fontId="6" fillId="57" borderId="0" xfId="3689" quotePrefix="1" applyNumberFormat="1" applyFont="1" applyFill="1" applyBorder="1" applyAlignment="1">
      <alignment horizontal="center"/>
    </xf>
    <xf numFmtId="0" fontId="70" fillId="56" borderId="0" xfId="0" applyFont="1" applyFill="1" applyBorder="1" applyAlignment="1">
      <alignment horizontal="center" vertical="center"/>
    </xf>
    <xf numFmtId="0" fontId="72" fillId="57" borderId="0" xfId="3689" applyFont="1" applyFill="1" applyBorder="1"/>
    <xf numFmtId="49" fontId="6" fillId="56" borderId="18" xfId="3689" applyNumberFormat="1" applyFont="1" applyFill="1" applyBorder="1" applyAlignment="1">
      <alignment vertical="center"/>
    </xf>
    <xf numFmtId="49" fontId="7" fillId="56" borderId="19" xfId="3689" applyNumberFormat="1" applyFont="1" applyFill="1" applyBorder="1" applyAlignment="1">
      <alignment vertical="center"/>
    </xf>
    <xf numFmtId="0" fontId="6" fillId="56" borderId="18" xfId="3689" applyFont="1" applyFill="1" applyBorder="1" applyAlignment="1">
      <alignment horizontal="left" vertical="center"/>
    </xf>
    <xf numFmtId="0" fontId="6" fillId="0" borderId="34" xfId="3689" applyFont="1" applyFill="1" applyBorder="1" applyAlignment="1">
      <alignment vertical="center" wrapText="1"/>
    </xf>
    <xf numFmtId="0" fontId="7" fillId="0" borderId="44" xfId="3689" applyFont="1" applyFill="1" applyBorder="1" applyAlignment="1">
      <alignment vertical="center" wrapText="1"/>
    </xf>
    <xf numFmtId="0" fontId="7" fillId="0" borderId="43" xfId="3689" applyFont="1" applyFill="1" applyBorder="1" applyAlignment="1">
      <alignment vertical="center" wrapText="1"/>
    </xf>
    <xf numFmtId="4" fontId="7" fillId="0" borderId="48" xfId="4308" applyNumberFormat="1" applyFont="1" applyFill="1" applyBorder="1" applyAlignment="1">
      <alignment vertical="center"/>
    </xf>
    <xf numFmtId="0" fontId="6" fillId="56" borderId="26" xfId="3689" applyFont="1" applyFill="1" applyBorder="1" applyAlignment="1">
      <alignment horizontal="left" vertical="center"/>
    </xf>
    <xf numFmtId="0" fontId="6" fillId="56" borderId="45" xfId="3689" applyFont="1" applyFill="1" applyBorder="1" applyAlignment="1">
      <alignment horizontal="left" vertical="center"/>
    </xf>
    <xf numFmtId="49" fontId="6" fillId="56" borderId="19" xfId="3689" applyNumberFormat="1" applyFont="1" applyFill="1" applyBorder="1" applyAlignment="1">
      <alignment horizontal="left" vertical="center"/>
    </xf>
    <xf numFmtId="0" fontId="7" fillId="56" borderId="18" xfId="3689" applyFont="1" applyFill="1" applyBorder="1" applyAlignment="1">
      <alignment horizontal="left"/>
    </xf>
    <xf numFmtId="0" fontId="6" fillId="56" borderId="19" xfId="3689" applyFont="1" applyFill="1" applyBorder="1"/>
    <xf numFmtId="0" fontId="6" fillId="56" borderId="21" xfId="3689" applyFont="1" applyFill="1" applyBorder="1"/>
    <xf numFmtId="4" fontId="7" fillId="56" borderId="22" xfId="4308" applyNumberFormat="1" applyFont="1" applyFill="1" applyBorder="1" applyAlignment="1">
      <alignment vertical="center"/>
    </xf>
    <xf numFmtId="0" fontId="64" fillId="57" borderId="18" xfId="0" applyFont="1" applyFill="1" applyBorder="1" applyAlignment="1">
      <alignment horizontal="left" vertical="center"/>
    </xf>
    <xf numFmtId="0" fontId="7" fillId="57" borderId="14" xfId="3689" applyFont="1" applyFill="1" applyBorder="1" applyAlignment="1">
      <alignment vertical="center"/>
    </xf>
    <xf numFmtId="0" fontId="7" fillId="57" borderId="15" xfId="3689" applyFont="1" applyFill="1" applyBorder="1" applyAlignment="1">
      <alignment vertical="center"/>
    </xf>
    <xf numFmtId="0" fontId="7" fillId="57" borderId="19" xfId="3689" applyFont="1" applyFill="1" applyBorder="1" applyAlignment="1">
      <alignment vertical="center"/>
    </xf>
    <xf numFmtId="0" fontId="7" fillId="57" borderId="20" xfId="3689" applyFont="1" applyFill="1" applyBorder="1" applyAlignment="1">
      <alignment vertical="center"/>
    </xf>
    <xf numFmtId="0" fontId="64" fillId="57" borderId="19" xfId="0" applyFont="1" applyFill="1" applyBorder="1" applyAlignment="1">
      <alignment vertical="center"/>
    </xf>
    <xf numFmtId="0" fontId="64" fillId="57" borderId="20" xfId="0" applyFont="1" applyFill="1" applyBorder="1" applyAlignment="1">
      <alignment vertical="center"/>
    </xf>
    <xf numFmtId="0" fontId="64" fillId="57" borderId="44" xfId="0" applyFont="1" applyFill="1" applyBorder="1" applyAlignment="1">
      <alignment vertical="center"/>
    </xf>
    <xf numFmtId="0" fontId="64" fillId="57" borderId="35" xfId="0" applyFont="1" applyFill="1" applyBorder="1" applyAlignment="1">
      <alignment vertical="center"/>
    </xf>
    <xf numFmtId="0" fontId="7" fillId="57" borderId="10" xfId="3689" applyFont="1" applyFill="1" applyBorder="1" applyAlignment="1">
      <alignment vertical="center"/>
    </xf>
    <xf numFmtId="0" fontId="7" fillId="57" borderId="11" xfId="3689" applyFont="1" applyFill="1" applyBorder="1" applyAlignment="1">
      <alignment vertical="center"/>
    </xf>
    <xf numFmtId="0" fontId="7" fillId="57" borderId="42" xfId="3689" applyFont="1" applyFill="1" applyBorder="1" applyAlignment="1">
      <alignment vertical="center"/>
    </xf>
    <xf numFmtId="0" fontId="86" fillId="57" borderId="0" xfId="0" applyFont="1" applyFill="1" applyAlignment="1">
      <alignment horizontal="center"/>
    </xf>
    <xf numFmtId="0" fontId="86" fillId="0" borderId="0" xfId="0" applyFont="1" applyAlignment="1">
      <alignment horizontal="center"/>
    </xf>
    <xf numFmtId="4" fontId="86" fillId="0" borderId="0" xfId="0" applyNumberFormat="1" applyFont="1" applyAlignment="1">
      <alignment horizontal="center"/>
    </xf>
    <xf numFmtId="0" fontId="86" fillId="0" borderId="0" xfId="0" applyFont="1"/>
    <xf numFmtId="4" fontId="86" fillId="0" borderId="0" xfId="0" applyNumberFormat="1" applyFont="1"/>
    <xf numFmtId="4" fontId="86" fillId="0" borderId="0" xfId="0" applyNumberFormat="1" applyFont="1" applyBorder="1" applyAlignment="1">
      <alignment horizontal="center"/>
    </xf>
    <xf numFmtId="0" fontId="64" fillId="57" borderId="13" xfId="0" applyFont="1" applyFill="1" applyBorder="1" applyAlignment="1">
      <alignment horizontal="left" vertical="center"/>
    </xf>
    <xf numFmtId="4" fontId="7" fillId="0" borderId="17" xfId="4308" applyNumberFormat="1" applyFont="1" applyFill="1" applyBorder="1" applyAlignment="1">
      <alignment vertical="center"/>
    </xf>
    <xf numFmtId="4" fontId="64" fillId="57" borderId="22" xfId="4308" applyNumberFormat="1" applyFont="1" applyFill="1" applyBorder="1" applyAlignment="1">
      <alignment vertical="center"/>
    </xf>
    <xf numFmtId="4" fontId="7" fillId="57" borderId="23" xfId="4308" applyNumberFormat="1" applyFont="1" applyFill="1" applyBorder="1" applyAlignment="1">
      <alignment vertical="center"/>
    </xf>
    <xf numFmtId="4" fontId="7" fillId="57" borderId="21" xfId="4308" applyNumberFormat="1" applyFont="1" applyFill="1" applyBorder="1" applyAlignment="1">
      <alignment vertical="center"/>
    </xf>
    <xf numFmtId="4" fontId="7" fillId="0" borderId="21" xfId="4308" applyNumberFormat="1" applyFont="1" applyFill="1" applyBorder="1" applyAlignment="1">
      <alignment vertical="center"/>
    </xf>
  </cellXfs>
  <cellStyles count="4676">
    <cellStyle name="20% - Ênfase1 10" xfId="2"/>
    <cellStyle name="20% - Ênfase1 10 2" xfId="3"/>
    <cellStyle name="20% - Ênfase1 10 2 2" xfId="4"/>
    <cellStyle name="20% - Ênfase1 10 2 2 2" xfId="5"/>
    <cellStyle name="20% - Ênfase1 10 2 3" xfId="6"/>
    <cellStyle name="20% - Ênfase1 10 2 3 2" xfId="7"/>
    <cellStyle name="20% - Ênfase1 10 2 4" xfId="8"/>
    <cellStyle name="20% - Ênfase1 10 3" xfId="9"/>
    <cellStyle name="20% - Ênfase1 10 3 2" xfId="10"/>
    <cellStyle name="20% - Ênfase1 10 4" xfId="11"/>
    <cellStyle name="20% - Ênfase1 10 4 2" xfId="12"/>
    <cellStyle name="20% - Ênfase1 10 5" xfId="13"/>
    <cellStyle name="20% - Ênfase1 10_RXO 2011" xfId="14"/>
    <cellStyle name="20% - Ênfase1 11" xfId="15"/>
    <cellStyle name="20% - Ênfase1 12" xfId="16"/>
    <cellStyle name="20% - Ênfase1 2" xfId="17"/>
    <cellStyle name="20% - Ênfase1 2 2" xfId="18"/>
    <cellStyle name="20% - Ênfase1 2 2 2" xfId="19"/>
    <cellStyle name="20% - Ênfase1 2 2 2 2" xfId="20"/>
    <cellStyle name="20% - Ênfase1 2 2_RXO 2011" xfId="21"/>
    <cellStyle name="20% - Ênfase1 2 3" xfId="22"/>
    <cellStyle name="20% - Ênfase1 2 3 2" xfId="23"/>
    <cellStyle name="20% - Ênfase1 2 3 2 2" xfId="24"/>
    <cellStyle name="20% - Ênfase1 2 3_RXO 2011" xfId="25"/>
    <cellStyle name="20% - Ênfase1 2 4" xfId="26"/>
    <cellStyle name="20% - Ênfase1 2 4 2" xfId="27"/>
    <cellStyle name="20% - Ênfase1 2 4 2 2" xfId="28"/>
    <cellStyle name="20% - Ênfase1 2 4_RXO 2011" xfId="29"/>
    <cellStyle name="20% - Ênfase1 2 5" xfId="30"/>
    <cellStyle name="20% - Ênfase1 2 5 2" xfId="31"/>
    <cellStyle name="20% - Ênfase1 2 5 2 2" xfId="32"/>
    <cellStyle name="20% - Ênfase1 2 5_RXO 2011" xfId="33"/>
    <cellStyle name="20% - Ênfase1 2 6" xfId="34"/>
    <cellStyle name="20% - Ênfase1 2 6 2" xfId="35"/>
    <cellStyle name="20% - Ênfase1 2 7" xfId="36"/>
    <cellStyle name="20% - Ênfase1 2 7 2" xfId="37"/>
    <cellStyle name="20% - Ênfase1 2_AG-41 000" xfId="38"/>
    <cellStyle name="20% - Ênfase1 3" xfId="39"/>
    <cellStyle name="20% - Ênfase1 3 2" xfId="40"/>
    <cellStyle name="20% - Ênfase1 3 2 2" xfId="41"/>
    <cellStyle name="20% - Ênfase1 3 2 2 2" xfId="42"/>
    <cellStyle name="20% - Ênfase1 3 2_RXO 2011" xfId="43"/>
    <cellStyle name="20% - Ênfase1 3 3" xfId="44"/>
    <cellStyle name="20% - Ênfase1 3 3 2" xfId="45"/>
    <cellStyle name="20% - Ênfase1 3 3 2 2" xfId="46"/>
    <cellStyle name="20% - Ênfase1 3 3_RXO 2011" xfId="47"/>
    <cellStyle name="20% - Ênfase1 3 4" xfId="48"/>
    <cellStyle name="20% - Ênfase1 3 4 2" xfId="49"/>
    <cellStyle name="20% - Ênfase1 3 4 2 2" xfId="50"/>
    <cellStyle name="20% - Ênfase1 3 4_RXO 2011" xfId="51"/>
    <cellStyle name="20% - Ênfase1 3 5" xfId="52"/>
    <cellStyle name="20% - Ênfase1 3 5 2" xfId="53"/>
    <cellStyle name="20% - Ênfase1 3 5 2 2" xfId="54"/>
    <cellStyle name="20% - Ênfase1 3 5_RXO 2011" xfId="55"/>
    <cellStyle name="20% - Ênfase1 3 6" xfId="56"/>
    <cellStyle name="20% - Ênfase1 3 6 2" xfId="57"/>
    <cellStyle name="20% - Ênfase1 3_AG-41 000" xfId="58"/>
    <cellStyle name="20% - Ênfase1 4" xfId="59"/>
    <cellStyle name="20% - Ênfase1 4 2" xfId="60"/>
    <cellStyle name="20% - Ênfase1 4 2 2" xfId="61"/>
    <cellStyle name="20% - Ênfase1 4 2 2 2" xfId="62"/>
    <cellStyle name="20% - Ênfase1 4 2_RXO 2011" xfId="63"/>
    <cellStyle name="20% - Ênfase1 4 3" xfId="64"/>
    <cellStyle name="20% - Ênfase1 4 3 2" xfId="65"/>
    <cellStyle name="20% - Ênfase1 4 3 2 2" xfId="66"/>
    <cellStyle name="20% - Ênfase1 4 3_RXO 2011" xfId="67"/>
    <cellStyle name="20% - Ênfase1 4 4" xfId="68"/>
    <cellStyle name="20% - Ênfase1 4 4 2" xfId="69"/>
    <cellStyle name="20% - Ênfase1 4 4 2 2" xfId="70"/>
    <cellStyle name="20% - Ênfase1 4 4_RXO 2011" xfId="71"/>
    <cellStyle name="20% - Ênfase1 4 5" xfId="72"/>
    <cellStyle name="20% - Ênfase1 4 5 2" xfId="73"/>
    <cellStyle name="20% - Ênfase1 4 5 2 2" xfId="74"/>
    <cellStyle name="20% - Ênfase1 4 5_RXO 2011" xfId="75"/>
    <cellStyle name="20% - Ênfase1 4 6" xfId="76"/>
    <cellStyle name="20% - Ênfase1 4 6 2" xfId="77"/>
    <cellStyle name="20% - Ênfase1 4_AG-41 000" xfId="78"/>
    <cellStyle name="20% - Ênfase1 5" xfId="79"/>
    <cellStyle name="20% - Ênfase1 5 2" xfId="80"/>
    <cellStyle name="20% - Ênfase1 5 2 2" xfId="81"/>
    <cellStyle name="20% - Ênfase1 5 2 2 2" xfId="82"/>
    <cellStyle name="20% - Ênfase1 5 2_RXO 2011" xfId="83"/>
    <cellStyle name="20% - Ênfase1 5 3" xfId="84"/>
    <cellStyle name="20% - Ênfase1 5 3 2" xfId="85"/>
    <cellStyle name="20% - Ênfase1 5 3 2 2" xfId="86"/>
    <cellStyle name="20% - Ênfase1 5 3_RXO 2011" xfId="87"/>
    <cellStyle name="20% - Ênfase1 5 4" xfId="88"/>
    <cellStyle name="20% - Ênfase1 5 4 2" xfId="89"/>
    <cellStyle name="20% - Ênfase1 5 4 2 2" xfId="90"/>
    <cellStyle name="20% - Ênfase1 5 4_RXO 2011" xfId="91"/>
    <cellStyle name="20% - Ênfase1 5 5" xfId="92"/>
    <cellStyle name="20% - Ênfase1 5 5 2" xfId="93"/>
    <cellStyle name="20% - Ênfase1 5 5 2 2" xfId="94"/>
    <cellStyle name="20% - Ênfase1 5 5_RXO 2011" xfId="95"/>
    <cellStyle name="20% - Ênfase1 5 6" xfId="96"/>
    <cellStyle name="20% - Ênfase1 5 6 2" xfId="97"/>
    <cellStyle name="20% - Ênfase1 5_AG-41 000" xfId="98"/>
    <cellStyle name="20% - Ênfase1 6" xfId="99"/>
    <cellStyle name="20% - Ênfase1 6 2" xfId="100"/>
    <cellStyle name="20% - Ênfase1 6 2 2" xfId="101"/>
    <cellStyle name="20% - Ênfase1 6_RXO 2011" xfId="102"/>
    <cellStyle name="20% - Ênfase1 7" xfId="103"/>
    <cellStyle name="20% - Ênfase1 7 10" xfId="104"/>
    <cellStyle name="20% - Ênfase1 7 10 2" xfId="105"/>
    <cellStyle name="20% - Ênfase1 7 10 2 2" xfId="106"/>
    <cellStyle name="20% - Ênfase1 7 10 2 2 2" xfId="107"/>
    <cellStyle name="20% - Ênfase1 7 10 2 2 2 2" xfId="108"/>
    <cellStyle name="20% - Ênfase1 7 10 2 2 3" xfId="109"/>
    <cellStyle name="20% - Ênfase1 7 10 2 2 3 2" xfId="110"/>
    <cellStyle name="20% - Ênfase1 7 10 2 2 4" xfId="111"/>
    <cellStyle name="20% - Ênfase1 7 10 2 3" xfId="112"/>
    <cellStyle name="20% - Ênfase1 7 10 2 3 2" xfId="113"/>
    <cellStyle name="20% - Ênfase1 7 10 2 4" xfId="114"/>
    <cellStyle name="20% - Ênfase1 7 10 2 4 2" xfId="115"/>
    <cellStyle name="20% - Ênfase1 7 10 2 5" xfId="116"/>
    <cellStyle name="20% - Ênfase1 7 10 2_RXO 2011" xfId="117"/>
    <cellStyle name="20% - Ênfase1 7 10_24100" xfId="118"/>
    <cellStyle name="20% - Ênfase1 7 11" xfId="119"/>
    <cellStyle name="20% - Ênfase1 7 11 2" xfId="120"/>
    <cellStyle name="20% - Ênfase1 7 11 2 2" xfId="121"/>
    <cellStyle name="20% - Ênfase1 7 11 2 2 2" xfId="122"/>
    <cellStyle name="20% - Ênfase1 7 11 2 2 2 2" xfId="123"/>
    <cellStyle name="20% - Ênfase1 7 11 2 2 3" xfId="124"/>
    <cellStyle name="20% - Ênfase1 7 11 2 2 3 2" xfId="125"/>
    <cellStyle name="20% - Ênfase1 7 11 2 2 4" xfId="126"/>
    <cellStyle name="20% - Ênfase1 7 11 2 3" xfId="127"/>
    <cellStyle name="20% - Ênfase1 7 11 2 3 2" xfId="128"/>
    <cellStyle name="20% - Ênfase1 7 11 2 4" xfId="129"/>
    <cellStyle name="20% - Ênfase1 7 11 2 4 2" xfId="130"/>
    <cellStyle name="20% - Ênfase1 7 11 2 5" xfId="131"/>
    <cellStyle name="20% - Ênfase1 7 11 2_RXO 2011" xfId="132"/>
    <cellStyle name="20% - Ênfase1 7 11_24100" xfId="133"/>
    <cellStyle name="20% - Ênfase1 7 12" xfId="134"/>
    <cellStyle name="20% - Ênfase1 7 12 2" xfId="135"/>
    <cellStyle name="20% - Ênfase1 7 2" xfId="136"/>
    <cellStyle name="20% - Ênfase1 7 2 2" xfId="137"/>
    <cellStyle name="20% - Ênfase1 7 2 2 2" xfId="138"/>
    <cellStyle name="20% - Ênfase1 7 2 2 2 2" xfId="139"/>
    <cellStyle name="20% - Ênfase1 7 2 2 2 2 2" xfId="140"/>
    <cellStyle name="20% - Ênfase1 7 2 2 2 3" xfId="141"/>
    <cellStyle name="20% - Ênfase1 7 2 2 2 3 2" xfId="142"/>
    <cellStyle name="20% - Ênfase1 7 2 2 2 4" xfId="143"/>
    <cellStyle name="20% - Ênfase1 7 2 2 3" xfId="144"/>
    <cellStyle name="20% - Ênfase1 7 2 2 3 2" xfId="145"/>
    <cellStyle name="20% - Ênfase1 7 2 2 4" xfId="146"/>
    <cellStyle name="20% - Ênfase1 7 2 2 4 2" xfId="147"/>
    <cellStyle name="20% - Ênfase1 7 2 2 5" xfId="148"/>
    <cellStyle name="20% - Ênfase1 7 2 2_RXO 2011" xfId="149"/>
    <cellStyle name="20% - Ênfase1 7 2_24100" xfId="150"/>
    <cellStyle name="20% - Ênfase1 7 3" xfId="151"/>
    <cellStyle name="20% - Ênfase1 7 3 2" xfId="152"/>
    <cellStyle name="20% - Ênfase1 7 3 2 2" xfId="153"/>
    <cellStyle name="20% - Ênfase1 7 3 2 2 2" xfId="154"/>
    <cellStyle name="20% - Ênfase1 7 3 2 2 2 2" xfId="155"/>
    <cellStyle name="20% - Ênfase1 7 3 2 2 3" xfId="156"/>
    <cellStyle name="20% - Ênfase1 7 3 2 2 3 2" xfId="157"/>
    <cellStyle name="20% - Ênfase1 7 3 2 2 4" xfId="158"/>
    <cellStyle name="20% - Ênfase1 7 3 2 3" xfId="159"/>
    <cellStyle name="20% - Ênfase1 7 3 2 3 2" xfId="160"/>
    <cellStyle name="20% - Ênfase1 7 3 2 4" xfId="161"/>
    <cellStyle name="20% - Ênfase1 7 3 2 4 2" xfId="162"/>
    <cellStyle name="20% - Ênfase1 7 3 2 5" xfId="163"/>
    <cellStyle name="20% - Ênfase1 7 3 2_RXO 2011" xfId="164"/>
    <cellStyle name="20% - Ênfase1 7 3_24100" xfId="165"/>
    <cellStyle name="20% - Ênfase1 7 4" xfId="166"/>
    <cellStyle name="20% - Ênfase1 7 4 2" xfId="167"/>
    <cellStyle name="20% - Ênfase1 7 4 2 2" xfId="168"/>
    <cellStyle name="20% - Ênfase1 7 4 2 2 2" xfId="169"/>
    <cellStyle name="20% - Ênfase1 7 4 2 2 2 2" xfId="170"/>
    <cellStyle name="20% - Ênfase1 7 4 2 2 3" xfId="171"/>
    <cellStyle name="20% - Ênfase1 7 4 2 2 3 2" xfId="172"/>
    <cellStyle name="20% - Ênfase1 7 4 2 2 4" xfId="173"/>
    <cellStyle name="20% - Ênfase1 7 4 2 3" xfId="174"/>
    <cellStyle name="20% - Ênfase1 7 4 2 3 2" xfId="175"/>
    <cellStyle name="20% - Ênfase1 7 4 2 4" xfId="176"/>
    <cellStyle name="20% - Ênfase1 7 4 2 4 2" xfId="177"/>
    <cellStyle name="20% - Ênfase1 7 4 2 5" xfId="178"/>
    <cellStyle name="20% - Ênfase1 7 4 2_RXO 2011" xfId="179"/>
    <cellStyle name="20% - Ênfase1 7 4_24100" xfId="180"/>
    <cellStyle name="20% - Ênfase1 7 5" xfId="181"/>
    <cellStyle name="20% - Ênfase1 7 5 2" xfId="182"/>
    <cellStyle name="20% - Ênfase1 7 5 2 2" xfId="183"/>
    <cellStyle name="20% - Ênfase1 7 5 2 2 2" xfId="184"/>
    <cellStyle name="20% - Ênfase1 7 5 2 2 2 2" xfId="185"/>
    <cellStyle name="20% - Ênfase1 7 5 2 2 3" xfId="186"/>
    <cellStyle name="20% - Ênfase1 7 5 2 2 3 2" xfId="187"/>
    <cellStyle name="20% - Ênfase1 7 5 2 2 4" xfId="188"/>
    <cellStyle name="20% - Ênfase1 7 5 2 3" xfId="189"/>
    <cellStyle name="20% - Ênfase1 7 5 2 3 2" xfId="190"/>
    <cellStyle name="20% - Ênfase1 7 5 2 4" xfId="191"/>
    <cellStyle name="20% - Ênfase1 7 5 2 4 2" xfId="192"/>
    <cellStyle name="20% - Ênfase1 7 5 2 5" xfId="193"/>
    <cellStyle name="20% - Ênfase1 7 5 2_RXO 2011" xfId="194"/>
    <cellStyle name="20% - Ênfase1 7 5_24100" xfId="195"/>
    <cellStyle name="20% - Ênfase1 7 6" xfId="196"/>
    <cellStyle name="20% - Ênfase1 7 6 2" xfId="197"/>
    <cellStyle name="20% - Ênfase1 7 6 2 2" xfId="198"/>
    <cellStyle name="20% - Ênfase1 7 6 2 2 2" xfId="199"/>
    <cellStyle name="20% - Ênfase1 7 6 2 2 2 2" xfId="200"/>
    <cellStyle name="20% - Ênfase1 7 6 2 2 3" xfId="201"/>
    <cellStyle name="20% - Ênfase1 7 6 2 2 3 2" xfId="202"/>
    <cellStyle name="20% - Ênfase1 7 6 2 2 4" xfId="203"/>
    <cellStyle name="20% - Ênfase1 7 6 2 3" xfId="204"/>
    <cellStyle name="20% - Ênfase1 7 6 2 3 2" xfId="205"/>
    <cellStyle name="20% - Ênfase1 7 6 2 4" xfId="206"/>
    <cellStyle name="20% - Ênfase1 7 6 2 4 2" xfId="207"/>
    <cellStyle name="20% - Ênfase1 7 6 2 5" xfId="208"/>
    <cellStyle name="20% - Ênfase1 7 6 2_RXO 2011" xfId="209"/>
    <cellStyle name="20% - Ênfase1 7 6_24100" xfId="210"/>
    <cellStyle name="20% - Ênfase1 7 7" xfId="211"/>
    <cellStyle name="20% - Ênfase1 7 7 2" xfId="212"/>
    <cellStyle name="20% - Ênfase1 7 7 2 2" xfId="213"/>
    <cellStyle name="20% - Ênfase1 7 7 2 2 2" xfId="214"/>
    <cellStyle name="20% - Ênfase1 7 7 2 2 2 2" xfId="215"/>
    <cellStyle name="20% - Ênfase1 7 7 2 2 3" xfId="216"/>
    <cellStyle name="20% - Ênfase1 7 7 2 2 3 2" xfId="217"/>
    <cellStyle name="20% - Ênfase1 7 7 2 2 4" xfId="218"/>
    <cellStyle name="20% - Ênfase1 7 7 2 3" xfId="219"/>
    <cellStyle name="20% - Ênfase1 7 7 2 3 2" xfId="220"/>
    <cellStyle name="20% - Ênfase1 7 7 2 4" xfId="221"/>
    <cellStyle name="20% - Ênfase1 7 7 2 4 2" xfId="222"/>
    <cellStyle name="20% - Ênfase1 7 7 2 5" xfId="223"/>
    <cellStyle name="20% - Ênfase1 7 7 2_RXO 2011" xfId="224"/>
    <cellStyle name="20% - Ênfase1 7 7_24100" xfId="225"/>
    <cellStyle name="20% - Ênfase1 7 8" xfId="226"/>
    <cellStyle name="20% - Ênfase1 7 8 2" xfId="227"/>
    <cellStyle name="20% - Ênfase1 7 8 2 2" xfId="228"/>
    <cellStyle name="20% - Ênfase1 7 8 2 2 2" xfId="229"/>
    <cellStyle name="20% - Ênfase1 7 8 2 2 2 2" xfId="230"/>
    <cellStyle name="20% - Ênfase1 7 8 2 2 3" xfId="231"/>
    <cellStyle name="20% - Ênfase1 7 8 2 2 3 2" xfId="232"/>
    <cellStyle name="20% - Ênfase1 7 8 2 2 4" xfId="233"/>
    <cellStyle name="20% - Ênfase1 7 8 2 3" xfId="234"/>
    <cellStyle name="20% - Ênfase1 7 8 2 3 2" xfId="235"/>
    <cellStyle name="20% - Ênfase1 7 8 2 4" xfId="236"/>
    <cellStyle name="20% - Ênfase1 7 8 2 4 2" xfId="237"/>
    <cellStyle name="20% - Ênfase1 7 8 2 5" xfId="238"/>
    <cellStyle name="20% - Ênfase1 7 8 2_RXO 2011" xfId="239"/>
    <cellStyle name="20% - Ênfase1 7 8_24100" xfId="240"/>
    <cellStyle name="20% - Ênfase1 7 9" xfId="241"/>
    <cellStyle name="20% - Ênfase1 7 9 2" xfId="242"/>
    <cellStyle name="20% - Ênfase1 7 9 2 2" xfId="243"/>
    <cellStyle name="20% - Ênfase1 7 9 2 2 2" xfId="244"/>
    <cellStyle name="20% - Ênfase1 7 9 2 2 2 2" xfId="245"/>
    <cellStyle name="20% - Ênfase1 7 9 2 2 3" xfId="246"/>
    <cellStyle name="20% - Ênfase1 7 9 2 2 3 2" xfId="247"/>
    <cellStyle name="20% - Ênfase1 7 9 2 2 4" xfId="248"/>
    <cellStyle name="20% - Ênfase1 7 9 2 3" xfId="249"/>
    <cellStyle name="20% - Ênfase1 7 9 2 3 2" xfId="250"/>
    <cellStyle name="20% - Ênfase1 7 9 2 4" xfId="251"/>
    <cellStyle name="20% - Ênfase1 7 9 2 4 2" xfId="252"/>
    <cellStyle name="20% - Ênfase1 7 9 2 5" xfId="253"/>
    <cellStyle name="20% - Ênfase1 7 9 2_RXO 2011" xfId="254"/>
    <cellStyle name="20% - Ênfase1 7 9_24100" xfId="255"/>
    <cellStyle name="20% - Ênfase1 7_AG-41 000" xfId="256"/>
    <cellStyle name="20% - Ênfase1 8" xfId="257"/>
    <cellStyle name="20% - Ênfase1 8 2" xfId="258"/>
    <cellStyle name="20% - Ênfase1 8 2 2" xfId="259"/>
    <cellStyle name="20% - Ênfase1 8_RXO 2011" xfId="260"/>
    <cellStyle name="20% - Ênfase1 9" xfId="261"/>
    <cellStyle name="20% - Ênfase1 9 2" xfId="262"/>
    <cellStyle name="20% - Ênfase1 9 2 2" xfId="263"/>
    <cellStyle name="20% - Ênfase1 9_RXO 2011" xfId="264"/>
    <cellStyle name="20% - Ênfase2 10" xfId="265"/>
    <cellStyle name="20% - Ênfase2 10 2" xfId="266"/>
    <cellStyle name="20% - Ênfase2 10 2 2" xfId="267"/>
    <cellStyle name="20% - Ênfase2 10 2 2 2" xfId="268"/>
    <cellStyle name="20% - Ênfase2 10 2 3" xfId="269"/>
    <cellStyle name="20% - Ênfase2 10 2 3 2" xfId="270"/>
    <cellStyle name="20% - Ênfase2 10 2 4" xfId="271"/>
    <cellStyle name="20% - Ênfase2 10 3" xfId="272"/>
    <cellStyle name="20% - Ênfase2 10 3 2" xfId="273"/>
    <cellStyle name="20% - Ênfase2 10 4" xfId="274"/>
    <cellStyle name="20% - Ênfase2 10 4 2" xfId="275"/>
    <cellStyle name="20% - Ênfase2 10 5" xfId="276"/>
    <cellStyle name="20% - Ênfase2 10_RXO 2011" xfId="277"/>
    <cellStyle name="20% - Ênfase2 11" xfId="278"/>
    <cellStyle name="20% - Ênfase2 12" xfId="279"/>
    <cellStyle name="20% - Ênfase2 2" xfId="280"/>
    <cellStyle name="20% - Ênfase2 2 2" xfId="281"/>
    <cellStyle name="20% - Ênfase2 2 2 2" xfId="282"/>
    <cellStyle name="20% - Ênfase2 2 2 2 2" xfId="283"/>
    <cellStyle name="20% - Ênfase2 2 2_RXO 2011" xfId="284"/>
    <cellStyle name="20% - Ênfase2 2 3" xfId="285"/>
    <cellStyle name="20% - Ênfase2 2 3 2" xfId="286"/>
    <cellStyle name="20% - Ênfase2 2 3 2 2" xfId="287"/>
    <cellStyle name="20% - Ênfase2 2 3_RXO 2011" xfId="288"/>
    <cellStyle name="20% - Ênfase2 2 4" xfId="289"/>
    <cellStyle name="20% - Ênfase2 2 4 2" xfId="290"/>
    <cellStyle name="20% - Ênfase2 2 4 2 2" xfId="291"/>
    <cellStyle name="20% - Ênfase2 2 4_RXO 2011" xfId="292"/>
    <cellStyle name="20% - Ênfase2 2 5" xfId="293"/>
    <cellStyle name="20% - Ênfase2 2 5 2" xfId="294"/>
    <cellStyle name="20% - Ênfase2 2 5 2 2" xfId="295"/>
    <cellStyle name="20% - Ênfase2 2 5_RXO 2011" xfId="296"/>
    <cellStyle name="20% - Ênfase2 2 6" xfId="297"/>
    <cellStyle name="20% - Ênfase2 2 6 2" xfId="298"/>
    <cellStyle name="20% - Ênfase2 2 7" xfId="299"/>
    <cellStyle name="20% - Ênfase2 2 7 2" xfId="300"/>
    <cellStyle name="20% - Ênfase2 2_AG-41 000" xfId="301"/>
    <cellStyle name="20% - Ênfase2 3" xfId="302"/>
    <cellStyle name="20% - Ênfase2 3 2" xfId="303"/>
    <cellStyle name="20% - Ênfase2 3 2 2" xfId="304"/>
    <cellStyle name="20% - Ênfase2 3 2 2 2" xfId="305"/>
    <cellStyle name="20% - Ênfase2 3 2_RXO 2011" xfId="306"/>
    <cellStyle name="20% - Ênfase2 3 3" xfId="307"/>
    <cellStyle name="20% - Ênfase2 3 3 2" xfId="308"/>
    <cellStyle name="20% - Ênfase2 3 3 2 2" xfId="309"/>
    <cellStyle name="20% - Ênfase2 3 3_RXO 2011" xfId="310"/>
    <cellStyle name="20% - Ênfase2 3 4" xfId="311"/>
    <cellStyle name="20% - Ênfase2 3 4 2" xfId="312"/>
    <cellStyle name="20% - Ênfase2 3 4 2 2" xfId="313"/>
    <cellStyle name="20% - Ênfase2 3 4_RXO 2011" xfId="314"/>
    <cellStyle name="20% - Ênfase2 3 5" xfId="315"/>
    <cellStyle name="20% - Ênfase2 3 5 2" xfId="316"/>
    <cellStyle name="20% - Ênfase2 3 5 2 2" xfId="317"/>
    <cellStyle name="20% - Ênfase2 3 5_RXO 2011" xfId="318"/>
    <cellStyle name="20% - Ênfase2 3 6" xfId="319"/>
    <cellStyle name="20% - Ênfase2 3 6 2" xfId="320"/>
    <cellStyle name="20% - Ênfase2 3_AG-41 000" xfId="321"/>
    <cellStyle name="20% - Ênfase2 4" xfId="322"/>
    <cellStyle name="20% - Ênfase2 4 2" xfId="323"/>
    <cellStyle name="20% - Ênfase2 4 2 2" xfId="324"/>
    <cellStyle name="20% - Ênfase2 4 2 2 2" xfId="325"/>
    <cellStyle name="20% - Ênfase2 4 2_RXO 2011" xfId="326"/>
    <cellStyle name="20% - Ênfase2 4 3" xfId="327"/>
    <cellStyle name="20% - Ênfase2 4 3 2" xfId="328"/>
    <cellStyle name="20% - Ênfase2 4 3 2 2" xfId="329"/>
    <cellStyle name="20% - Ênfase2 4 3_RXO 2011" xfId="330"/>
    <cellStyle name="20% - Ênfase2 4 4" xfId="331"/>
    <cellStyle name="20% - Ênfase2 4 4 2" xfId="332"/>
    <cellStyle name="20% - Ênfase2 4 4 2 2" xfId="333"/>
    <cellStyle name="20% - Ênfase2 4 4_RXO 2011" xfId="334"/>
    <cellStyle name="20% - Ênfase2 4 5" xfId="335"/>
    <cellStyle name="20% - Ênfase2 4 5 2" xfId="336"/>
    <cellStyle name="20% - Ênfase2 4 5 2 2" xfId="337"/>
    <cellStyle name="20% - Ênfase2 4 5_RXO 2011" xfId="338"/>
    <cellStyle name="20% - Ênfase2 4 6" xfId="339"/>
    <cellStyle name="20% - Ênfase2 4 6 2" xfId="340"/>
    <cellStyle name="20% - Ênfase2 4_AG-41 000" xfId="341"/>
    <cellStyle name="20% - Ênfase2 5" xfId="342"/>
    <cellStyle name="20% - Ênfase2 5 2" xfId="343"/>
    <cellStyle name="20% - Ênfase2 5 2 2" xfId="344"/>
    <cellStyle name="20% - Ênfase2 5 2 2 2" xfId="345"/>
    <cellStyle name="20% - Ênfase2 5 2_RXO 2011" xfId="346"/>
    <cellStyle name="20% - Ênfase2 5 3" xfId="347"/>
    <cellStyle name="20% - Ênfase2 5 3 2" xfId="348"/>
    <cellStyle name="20% - Ênfase2 5 3 2 2" xfId="349"/>
    <cellStyle name="20% - Ênfase2 5 3_RXO 2011" xfId="350"/>
    <cellStyle name="20% - Ênfase2 5 4" xfId="351"/>
    <cellStyle name="20% - Ênfase2 5 4 2" xfId="352"/>
    <cellStyle name="20% - Ênfase2 5 4 2 2" xfId="353"/>
    <cellStyle name="20% - Ênfase2 5 4_RXO 2011" xfId="354"/>
    <cellStyle name="20% - Ênfase2 5 5" xfId="355"/>
    <cellStyle name="20% - Ênfase2 5 5 2" xfId="356"/>
    <cellStyle name="20% - Ênfase2 5 5 2 2" xfId="357"/>
    <cellStyle name="20% - Ênfase2 5 5_RXO 2011" xfId="358"/>
    <cellStyle name="20% - Ênfase2 5 6" xfId="359"/>
    <cellStyle name="20% - Ênfase2 5 6 2" xfId="360"/>
    <cellStyle name="20% - Ênfase2 5_AG-41 000" xfId="361"/>
    <cellStyle name="20% - Ênfase2 6" xfId="362"/>
    <cellStyle name="20% - Ênfase2 6 2" xfId="363"/>
    <cellStyle name="20% - Ênfase2 6 2 2" xfId="364"/>
    <cellStyle name="20% - Ênfase2 6_RXO 2011" xfId="365"/>
    <cellStyle name="20% - Ênfase2 7" xfId="366"/>
    <cellStyle name="20% - Ênfase2 7 10" xfId="367"/>
    <cellStyle name="20% - Ênfase2 7 10 2" xfId="368"/>
    <cellStyle name="20% - Ênfase2 7 10 2 2" xfId="369"/>
    <cellStyle name="20% - Ênfase2 7 10 2 2 2" xfId="370"/>
    <cellStyle name="20% - Ênfase2 7 10 2 2 2 2" xfId="371"/>
    <cellStyle name="20% - Ênfase2 7 10 2 2 3" xfId="372"/>
    <cellStyle name="20% - Ênfase2 7 10 2 2 3 2" xfId="373"/>
    <cellStyle name="20% - Ênfase2 7 10 2 2 4" xfId="374"/>
    <cellStyle name="20% - Ênfase2 7 10 2 3" xfId="375"/>
    <cellStyle name="20% - Ênfase2 7 10 2 3 2" xfId="376"/>
    <cellStyle name="20% - Ênfase2 7 10 2 4" xfId="377"/>
    <cellStyle name="20% - Ênfase2 7 10 2 4 2" xfId="378"/>
    <cellStyle name="20% - Ênfase2 7 10 2 5" xfId="379"/>
    <cellStyle name="20% - Ênfase2 7 10 2_RXO 2011" xfId="380"/>
    <cellStyle name="20% - Ênfase2 7 10_24100" xfId="381"/>
    <cellStyle name="20% - Ênfase2 7 11" xfId="382"/>
    <cellStyle name="20% - Ênfase2 7 11 2" xfId="383"/>
    <cellStyle name="20% - Ênfase2 7 11 2 2" xfId="384"/>
    <cellStyle name="20% - Ênfase2 7 11 2 2 2" xfId="385"/>
    <cellStyle name="20% - Ênfase2 7 11 2 2 2 2" xfId="386"/>
    <cellStyle name="20% - Ênfase2 7 11 2 2 3" xfId="387"/>
    <cellStyle name="20% - Ênfase2 7 11 2 2 3 2" xfId="388"/>
    <cellStyle name="20% - Ênfase2 7 11 2 2 4" xfId="389"/>
    <cellStyle name="20% - Ênfase2 7 11 2 3" xfId="390"/>
    <cellStyle name="20% - Ênfase2 7 11 2 3 2" xfId="391"/>
    <cellStyle name="20% - Ênfase2 7 11 2 4" xfId="392"/>
    <cellStyle name="20% - Ênfase2 7 11 2 4 2" xfId="393"/>
    <cellStyle name="20% - Ênfase2 7 11 2 5" xfId="394"/>
    <cellStyle name="20% - Ênfase2 7 11 2_RXO 2011" xfId="395"/>
    <cellStyle name="20% - Ênfase2 7 11_24100" xfId="396"/>
    <cellStyle name="20% - Ênfase2 7 12" xfId="397"/>
    <cellStyle name="20% - Ênfase2 7 12 2" xfId="398"/>
    <cellStyle name="20% - Ênfase2 7 2" xfId="399"/>
    <cellStyle name="20% - Ênfase2 7 2 2" xfId="400"/>
    <cellStyle name="20% - Ênfase2 7 2 2 2" xfId="401"/>
    <cellStyle name="20% - Ênfase2 7 2 2 2 2" xfId="402"/>
    <cellStyle name="20% - Ênfase2 7 2 2 2 2 2" xfId="403"/>
    <cellStyle name="20% - Ênfase2 7 2 2 2 3" xfId="404"/>
    <cellStyle name="20% - Ênfase2 7 2 2 2 3 2" xfId="405"/>
    <cellStyle name="20% - Ênfase2 7 2 2 2 4" xfId="406"/>
    <cellStyle name="20% - Ênfase2 7 2 2 3" xfId="407"/>
    <cellStyle name="20% - Ênfase2 7 2 2 3 2" xfId="408"/>
    <cellStyle name="20% - Ênfase2 7 2 2 4" xfId="409"/>
    <cellStyle name="20% - Ênfase2 7 2 2 4 2" xfId="410"/>
    <cellStyle name="20% - Ênfase2 7 2 2 5" xfId="411"/>
    <cellStyle name="20% - Ênfase2 7 2 2_RXO 2011" xfId="412"/>
    <cellStyle name="20% - Ênfase2 7 2_24100" xfId="413"/>
    <cellStyle name="20% - Ênfase2 7 3" xfId="414"/>
    <cellStyle name="20% - Ênfase2 7 3 2" xfId="415"/>
    <cellStyle name="20% - Ênfase2 7 3 2 2" xfId="416"/>
    <cellStyle name="20% - Ênfase2 7 3 2 2 2" xfId="417"/>
    <cellStyle name="20% - Ênfase2 7 3 2 2 2 2" xfId="418"/>
    <cellStyle name="20% - Ênfase2 7 3 2 2 3" xfId="419"/>
    <cellStyle name="20% - Ênfase2 7 3 2 2 3 2" xfId="420"/>
    <cellStyle name="20% - Ênfase2 7 3 2 2 4" xfId="421"/>
    <cellStyle name="20% - Ênfase2 7 3 2 3" xfId="422"/>
    <cellStyle name="20% - Ênfase2 7 3 2 3 2" xfId="423"/>
    <cellStyle name="20% - Ênfase2 7 3 2 4" xfId="424"/>
    <cellStyle name="20% - Ênfase2 7 3 2 4 2" xfId="425"/>
    <cellStyle name="20% - Ênfase2 7 3 2 5" xfId="426"/>
    <cellStyle name="20% - Ênfase2 7 3 2_RXO 2011" xfId="427"/>
    <cellStyle name="20% - Ênfase2 7 3_24100" xfId="428"/>
    <cellStyle name="20% - Ênfase2 7 4" xfId="429"/>
    <cellStyle name="20% - Ênfase2 7 4 2" xfId="430"/>
    <cellStyle name="20% - Ênfase2 7 4 2 2" xfId="431"/>
    <cellStyle name="20% - Ênfase2 7 4 2 2 2" xfId="432"/>
    <cellStyle name="20% - Ênfase2 7 4 2 2 2 2" xfId="433"/>
    <cellStyle name="20% - Ênfase2 7 4 2 2 3" xfId="434"/>
    <cellStyle name="20% - Ênfase2 7 4 2 2 3 2" xfId="435"/>
    <cellStyle name="20% - Ênfase2 7 4 2 2 4" xfId="436"/>
    <cellStyle name="20% - Ênfase2 7 4 2 3" xfId="437"/>
    <cellStyle name="20% - Ênfase2 7 4 2 3 2" xfId="438"/>
    <cellStyle name="20% - Ênfase2 7 4 2 4" xfId="439"/>
    <cellStyle name="20% - Ênfase2 7 4 2 4 2" xfId="440"/>
    <cellStyle name="20% - Ênfase2 7 4 2 5" xfId="441"/>
    <cellStyle name="20% - Ênfase2 7 4 2_RXO 2011" xfId="442"/>
    <cellStyle name="20% - Ênfase2 7 4_24100" xfId="443"/>
    <cellStyle name="20% - Ênfase2 7 5" xfId="444"/>
    <cellStyle name="20% - Ênfase2 7 5 2" xfId="445"/>
    <cellStyle name="20% - Ênfase2 7 5 2 2" xfId="446"/>
    <cellStyle name="20% - Ênfase2 7 5 2 2 2" xfId="447"/>
    <cellStyle name="20% - Ênfase2 7 5 2 2 2 2" xfId="448"/>
    <cellStyle name="20% - Ênfase2 7 5 2 2 3" xfId="449"/>
    <cellStyle name="20% - Ênfase2 7 5 2 2 3 2" xfId="450"/>
    <cellStyle name="20% - Ênfase2 7 5 2 2 4" xfId="451"/>
    <cellStyle name="20% - Ênfase2 7 5 2 3" xfId="452"/>
    <cellStyle name="20% - Ênfase2 7 5 2 3 2" xfId="453"/>
    <cellStyle name="20% - Ênfase2 7 5 2 4" xfId="454"/>
    <cellStyle name="20% - Ênfase2 7 5 2 4 2" xfId="455"/>
    <cellStyle name="20% - Ênfase2 7 5 2 5" xfId="456"/>
    <cellStyle name="20% - Ênfase2 7 5 2_RXO 2011" xfId="457"/>
    <cellStyle name="20% - Ênfase2 7 5_24100" xfId="458"/>
    <cellStyle name="20% - Ênfase2 7 6" xfId="459"/>
    <cellStyle name="20% - Ênfase2 7 6 2" xfId="460"/>
    <cellStyle name="20% - Ênfase2 7 6 2 2" xfId="461"/>
    <cellStyle name="20% - Ênfase2 7 6 2 2 2" xfId="462"/>
    <cellStyle name="20% - Ênfase2 7 6 2 2 2 2" xfId="463"/>
    <cellStyle name="20% - Ênfase2 7 6 2 2 3" xfId="464"/>
    <cellStyle name="20% - Ênfase2 7 6 2 2 3 2" xfId="465"/>
    <cellStyle name="20% - Ênfase2 7 6 2 2 4" xfId="466"/>
    <cellStyle name="20% - Ênfase2 7 6 2 3" xfId="467"/>
    <cellStyle name="20% - Ênfase2 7 6 2 3 2" xfId="468"/>
    <cellStyle name="20% - Ênfase2 7 6 2 4" xfId="469"/>
    <cellStyle name="20% - Ênfase2 7 6 2 4 2" xfId="470"/>
    <cellStyle name="20% - Ênfase2 7 6 2 5" xfId="471"/>
    <cellStyle name="20% - Ênfase2 7 6 2_RXO 2011" xfId="472"/>
    <cellStyle name="20% - Ênfase2 7 6_24100" xfId="473"/>
    <cellStyle name="20% - Ênfase2 7 7" xfId="474"/>
    <cellStyle name="20% - Ênfase2 7 7 2" xfId="475"/>
    <cellStyle name="20% - Ênfase2 7 7 2 2" xfId="476"/>
    <cellStyle name="20% - Ênfase2 7 7 2 2 2" xfId="477"/>
    <cellStyle name="20% - Ênfase2 7 7 2 2 2 2" xfId="478"/>
    <cellStyle name="20% - Ênfase2 7 7 2 2 3" xfId="479"/>
    <cellStyle name="20% - Ênfase2 7 7 2 2 3 2" xfId="480"/>
    <cellStyle name="20% - Ênfase2 7 7 2 2 4" xfId="481"/>
    <cellStyle name="20% - Ênfase2 7 7 2 3" xfId="482"/>
    <cellStyle name="20% - Ênfase2 7 7 2 3 2" xfId="483"/>
    <cellStyle name="20% - Ênfase2 7 7 2 4" xfId="484"/>
    <cellStyle name="20% - Ênfase2 7 7 2 4 2" xfId="485"/>
    <cellStyle name="20% - Ênfase2 7 7 2 5" xfId="486"/>
    <cellStyle name="20% - Ênfase2 7 7 2_RXO 2011" xfId="487"/>
    <cellStyle name="20% - Ênfase2 7 7_24100" xfId="488"/>
    <cellStyle name="20% - Ênfase2 7 8" xfId="489"/>
    <cellStyle name="20% - Ênfase2 7 8 2" xfId="490"/>
    <cellStyle name="20% - Ênfase2 7 8 2 2" xfId="491"/>
    <cellStyle name="20% - Ênfase2 7 8 2 2 2" xfId="492"/>
    <cellStyle name="20% - Ênfase2 7 8 2 2 2 2" xfId="493"/>
    <cellStyle name="20% - Ênfase2 7 8 2 2 3" xfId="494"/>
    <cellStyle name="20% - Ênfase2 7 8 2 2 3 2" xfId="495"/>
    <cellStyle name="20% - Ênfase2 7 8 2 2 4" xfId="496"/>
    <cellStyle name="20% - Ênfase2 7 8 2 3" xfId="497"/>
    <cellStyle name="20% - Ênfase2 7 8 2 3 2" xfId="498"/>
    <cellStyle name="20% - Ênfase2 7 8 2 4" xfId="499"/>
    <cellStyle name="20% - Ênfase2 7 8 2 4 2" xfId="500"/>
    <cellStyle name="20% - Ênfase2 7 8 2 5" xfId="501"/>
    <cellStyle name="20% - Ênfase2 7 8 2_RXO 2011" xfId="502"/>
    <cellStyle name="20% - Ênfase2 7 8_24100" xfId="503"/>
    <cellStyle name="20% - Ênfase2 7 9" xfId="504"/>
    <cellStyle name="20% - Ênfase2 7 9 2" xfId="505"/>
    <cellStyle name="20% - Ênfase2 7 9 2 2" xfId="506"/>
    <cellStyle name="20% - Ênfase2 7 9 2 2 2" xfId="507"/>
    <cellStyle name="20% - Ênfase2 7 9 2 2 2 2" xfId="508"/>
    <cellStyle name="20% - Ênfase2 7 9 2 2 3" xfId="509"/>
    <cellStyle name="20% - Ênfase2 7 9 2 2 3 2" xfId="510"/>
    <cellStyle name="20% - Ênfase2 7 9 2 2 4" xfId="511"/>
    <cellStyle name="20% - Ênfase2 7 9 2 3" xfId="512"/>
    <cellStyle name="20% - Ênfase2 7 9 2 3 2" xfId="513"/>
    <cellStyle name="20% - Ênfase2 7 9 2 4" xfId="514"/>
    <cellStyle name="20% - Ênfase2 7 9 2 4 2" xfId="515"/>
    <cellStyle name="20% - Ênfase2 7 9 2 5" xfId="516"/>
    <cellStyle name="20% - Ênfase2 7 9 2_RXO 2011" xfId="517"/>
    <cellStyle name="20% - Ênfase2 7 9_24100" xfId="518"/>
    <cellStyle name="20% - Ênfase2 7_AG-41 000" xfId="519"/>
    <cellStyle name="20% - Ênfase2 8" xfId="520"/>
    <cellStyle name="20% - Ênfase2 8 2" xfId="521"/>
    <cellStyle name="20% - Ênfase2 8 2 2" xfId="522"/>
    <cellStyle name="20% - Ênfase2 8_RXO 2011" xfId="523"/>
    <cellStyle name="20% - Ênfase2 9" xfId="524"/>
    <cellStyle name="20% - Ênfase2 9 2" xfId="525"/>
    <cellStyle name="20% - Ênfase2 9 2 2" xfId="526"/>
    <cellStyle name="20% - Ênfase2 9_RXO 2011" xfId="527"/>
    <cellStyle name="20% - Ênfase3 10" xfId="528"/>
    <cellStyle name="20% - Ênfase3 10 2" xfId="529"/>
    <cellStyle name="20% - Ênfase3 10 2 2" xfId="530"/>
    <cellStyle name="20% - Ênfase3 10_RXO 2011" xfId="531"/>
    <cellStyle name="20% - Ênfase3 11" xfId="532"/>
    <cellStyle name="20% - Ênfase3 11 2" xfId="533"/>
    <cellStyle name="20% - Ênfase3 11 2 2" xfId="534"/>
    <cellStyle name="20% - Ênfase3 11 2 2 2" xfId="535"/>
    <cellStyle name="20% - Ênfase3 11 2 3" xfId="536"/>
    <cellStyle name="20% - Ênfase3 11 2 3 2" xfId="537"/>
    <cellStyle name="20% - Ênfase3 11 2 4" xfId="538"/>
    <cellStyle name="20% - Ênfase3 11 3" xfId="539"/>
    <cellStyle name="20% - Ênfase3 11 3 2" xfId="540"/>
    <cellStyle name="20% - Ênfase3 11 4" xfId="541"/>
    <cellStyle name="20% - Ênfase3 11 4 2" xfId="542"/>
    <cellStyle name="20% - Ênfase3 11 5" xfId="543"/>
    <cellStyle name="20% - Ênfase3 11_RXO 2011" xfId="544"/>
    <cellStyle name="20% - Ênfase3 2" xfId="545"/>
    <cellStyle name="20% - Ênfase3 2 2" xfId="546"/>
    <cellStyle name="20% - Ênfase3 2 2 2" xfId="547"/>
    <cellStyle name="20% - Ênfase3 2 2 2 2" xfId="548"/>
    <cellStyle name="20% - Ênfase3 2 2_RXO 2011" xfId="549"/>
    <cellStyle name="20% - Ênfase3 2 3" xfId="550"/>
    <cellStyle name="20% - Ênfase3 2 3 2" xfId="551"/>
    <cellStyle name="20% - Ênfase3 2 3 2 2" xfId="552"/>
    <cellStyle name="20% - Ênfase3 2 3_RXO 2011" xfId="553"/>
    <cellStyle name="20% - Ênfase3 2 4" xfId="554"/>
    <cellStyle name="20% - Ênfase3 2 4 2" xfId="555"/>
    <cellStyle name="20% - Ênfase3 2 4 2 2" xfId="556"/>
    <cellStyle name="20% - Ênfase3 2 4_RXO 2011" xfId="557"/>
    <cellStyle name="20% - Ênfase3 2 5" xfId="558"/>
    <cellStyle name="20% - Ênfase3 2 5 2" xfId="559"/>
    <cellStyle name="20% - Ênfase3 2 5 2 2" xfId="560"/>
    <cellStyle name="20% - Ênfase3 2 5_RXO 2011" xfId="561"/>
    <cellStyle name="20% - Ênfase3 2 6" xfId="562"/>
    <cellStyle name="20% - Ênfase3 2 6 2" xfId="563"/>
    <cellStyle name="20% - Ênfase3 2 7" xfId="564"/>
    <cellStyle name="20% - Ênfase3 2 7 2" xfId="565"/>
    <cellStyle name="20% - Ênfase3 2_AG-41 000" xfId="566"/>
    <cellStyle name="20% - Ênfase3 3" xfId="567"/>
    <cellStyle name="20% - Ênfase3 3 2" xfId="568"/>
    <cellStyle name="20% - Ênfase3 3 2 2" xfId="569"/>
    <cellStyle name="20% - Ênfase3 3 2 2 2" xfId="570"/>
    <cellStyle name="20% - Ênfase3 3 2_RXO 2011" xfId="571"/>
    <cellStyle name="20% - Ênfase3 3 3" xfId="572"/>
    <cellStyle name="20% - Ênfase3 3 3 2" xfId="573"/>
    <cellStyle name="20% - Ênfase3 3 3 2 2" xfId="574"/>
    <cellStyle name="20% - Ênfase3 3 3_RXO 2011" xfId="575"/>
    <cellStyle name="20% - Ênfase3 3 4" xfId="576"/>
    <cellStyle name="20% - Ênfase3 3 4 2" xfId="577"/>
    <cellStyle name="20% - Ênfase3 3 4 2 2" xfId="578"/>
    <cellStyle name="20% - Ênfase3 3 4_RXO 2011" xfId="579"/>
    <cellStyle name="20% - Ênfase3 3 5" xfId="580"/>
    <cellStyle name="20% - Ênfase3 3 5 2" xfId="581"/>
    <cellStyle name="20% - Ênfase3 3 5 2 2" xfId="582"/>
    <cellStyle name="20% - Ênfase3 3 5_RXO 2011" xfId="583"/>
    <cellStyle name="20% - Ênfase3 3 6" xfId="584"/>
    <cellStyle name="20% - Ênfase3 3 6 2" xfId="585"/>
    <cellStyle name="20% - Ênfase3 3_AG-41 000" xfId="586"/>
    <cellStyle name="20% - Ênfase3 4" xfId="587"/>
    <cellStyle name="20% - Ênfase3 4 2" xfId="588"/>
    <cellStyle name="20% - Ênfase3 4 2 2" xfId="589"/>
    <cellStyle name="20% - Ênfase3 4 2 2 2" xfId="590"/>
    <cellStyle name="20% - Ênfase3 4 2_RXO 2011" xfId="591"/>
    <cellStyle name="20% - Ênfase3 4 3" xfId="592"/>
    <cellStyle name="20% - Ênfase3 4 3 2" xfId="593"/>
    <cellStyle name="20% - Ênfase3 4 3 2 2" xfId="594"/>
    <cellStyle name="20% - Ênfase3 4 3_RXO 2011" xfId="595"/>
    <cellStyle name="20% - Ênfase3 4 4" xfId="596"/>
    <cellStyle name="20% - Ênfase3 4 4 2" xfId="597"/>
    <cellStyle name="20% - Ênfase3 4 4 2 2" xfId="598"/>
    <cellStyle name="20% - Ênfase3 4 4_RXO 2011" xfId="599"/>
    <cellStyle name="20% - Ênfase3 4 5" xfId="600"/>
    <cellStyle name="20% - Ênfase3 4 5 2" xfId="601"/>
    <cellStyle name="20% - Ênfase3 4 5 2 2" xfId="602"/>
    <cellStyle name="20% - Ênfase3 4 5_RXO 2011" xfId="603"/>
    <cellStyle name="20% - Ênfase3 4 6" xfId="604"/>
    <cellStyle name="20% - Ênfase3 4 6 2" xfId="605"/>
    <cellStyle name="20% - Ênfase3 4_AG-41 000" xfId="606"/>
    <cellStyle name="20% - Ênfase3 5" xfId="607"/>
    <cellStyle name="20% - Ênfase3 5 2" xfId="608"/>
    <cellStyle name="20% - Ênfase3 5 2 2" xfId="609"/>
    <cellStyle name="20% - Ênfase3 5 2 2 2" xfId="610"/>
    <cellStyle name="20% - Ênfase3 5 2_RXO 2011" xfId="611"/>
    <cellStyle name="20% - Ênfase3 5 3" xfId="612"/>
    <cellStyle name="20% - Ênfase3 5 3 2" xfId="613"/>
    <cellStyle name="20% - Ênfase3 5 3 2 2" xfId="614"/>
    <cellStyle name="20% - Ênfase3 5 3_RXO 2011" xfId="615"/>
    <cellStyle name="20% - Ênfase3 5 4" xfId="616"/>
    <cellStyle name="20% - Ênfase3 5 4 2" xfId="617"/>
    <cellStyle name="20% - Ênfase3 5 4 2 2" xfId="618"/>
    <cellStyle name="20% - Ênfase3 5 4_RXO 2011" xfId="619"/>
    <cellStyle name="20% - Ênfase3 5 5" xfId="620"/>
    <cellStyle name="20% - Ênfase3 5 5 2" xfId="621"/>
    <cellStyle name="20% - Ênfase3 5 5 2 2" xfId="622"/>
    <cellStyle name="20% - Ênfase3 5 5_RXO 2011" xfId="623"/>
    <cellStyle name="20% - Ênfase3 5 6" xfId="624"/>
    <cellStyle name="20% - Ênfase3 5 6 2" xfId="625"/>
    <cellStyle name="20% - Ênfase3 5_AG-41 000" xfId="626"/>
    <cellStyle name="20% - Ênfase3 6" xfId="627"/>
    <cellStyle name="20% - Ênfase3 6 2" xfId="628"/>
    <cellStyle name="20% - Ênfase3 6 2 2" xfId="629"/>
    <cellStyle name="20% - Ênfase3 6_RXO 2011" xfId="630"/>
    <cellStyle name="20% - Ênfase3 7" xfId="631"/>
    <cellStyle name="20% - Ênfase3 7 10" xfId="632"/>
    <cellStyle name="20% - Ênfase3 7 10 2" xfId="633"/>
    <cellStyle name="20% - Ênfase3 7 10 2 2" xfId="634"/>
    <cellStyle name="20% - Ênfase3 7 10 2 2 2" xfId="635"/>
    <cellStyle name="20% - Ênfase3 7 10 2 2 2 2" xfId="636"/>
    <cellStyle name="20% - Ênfase3 7 10 2 2 3" xfId="637"/>
    <cellStyle name="20% - Ênfase3 7 10 2 2 3 2" xfId="638"/>
    <cellStyle name="20% - Ênfase3 7 10 2 2 4" xfId="639"/>
    <cellStyle name="20% - Ênfase3 7 10 2 3" xfId="640"/>
    <cellStyle name="20% - Ênfase3 7 10 2 3 2" xfId="641"/>
    <cellStyle name="20% - Ênfase3 7 10 2 4" xfId="642"/>
    <cellStyle name="20% - Ênfase3 7 10 2 4 2" xfId="643"/>
    <cellStyle name="20% - Ênfase3 7 10 2 5" xfId="644"/>
    <cellStyle name="20% - Ênfase3 7 10 2_RXO 2011" xfId="645"/>
    <cellStyle name="20% - Ênfase3 7 10_24100" xfId="646"/>
    <cellStyle name="20% - Ênfase3 7 11" xfId="647"/>
    <cellStyle name="20% - Ênfase3 7 11 2" xfId="648"/>
    <cellStyle name="20% - Ênfase3 7 11 2 2" xfId="649"/>
    <cellStyle name="20% - Ênfase3 7 11 2 2 2" xfId="650"/>
    <cellStyle name="20% - Ênfase3 7 11 2 2 2 2" xfId="651"/>
    <cellStyle name="20% - Ênfase3 7 11 2 2 3" xfId="652"/>
    <cellStyle name="20% - Ênfase3 7 11 2 2 3 2" xfId="653"/>
    <cellStyle name="20% - Ênfase3 7 11 2 2 4" xfId="654"/>
    <cellStyle name="20% - Ênfase3 7 11 2 3" xfId="655"/>
    <cellStyle name="20% - Ênfase3 7 11 2 3 2" xfId="656"/>
    <cellStyle name="20% - Ênfase3 7 11 2 4" xfId="657"/>
    <cellStyle name="20% - Ênfase3 7 11 2 4 2" xfId="658"/>
    <cellStyle name="20% - Ênfase3 7 11 2 5" xfId="659"/>
    <cellStyle name="20% - Ênfase3 7 11 2_RXO 2011" xfId="660"/>
    <cellStyle name="20% - Ênfase3 7 11_24100" xfId="661"/>
    <cellStyle name="20% - Ênfase3 7 12" xfId="662"/>
    <cellStyle name="20% - Ênfase3 7 12 2" xfId="663"/>
    <cellStyle name="20% - Ênfase3 7 2" xfId="664"/>
    <cellStyle name="20% - Ênfase3 7 2 2" xfId="665"/>
    <cellStyle name="20% - Ênfase3 7 2 2 2" xfId="666"/>
    <cellStyle name="20% - Ênfase3 7 2 2 2 2" xfId="667"/>
    <cellStyle name="20% - Ênfase3 7 2 2 2 2 2" xfId="668"/>
    <cellStyle name="20% - Ênfase3 7 2 2 2 3" xfId="669"/>
    <cellStyle name="20% - Ênfase3 7 2 2 2 3 2" xfId="670"/>
    <cellStyle name="20% - Ênfase3 7 2 2 2 4" xfId="671"/>
    <cellStyle name="20% - Ênfase3 7 2 2 3" xfId="672"/>
    <cellStyle name="20% - Ênfase3 7 2 2 3 2" xfId="673"/>
    <cellStyle name="20% - Ênfase3 7 2 2 4" xfId="674"/>
    <cellStyle name="20% - Ênfase3 7 2 2 4 2" xfId="675"/>
    <cellStyle name="20% - Ênfase3 7 2 2 5" xfId="676"/>
    <cellStyle name="20% - Ênfase3 7 2 2_RXO 2011" xfId="677"/>
    <cellStyle name="20% - Ênfase3 7 2_24100" xfId="678"/>
    <cellStyle name="20% - Ênfase3 7 3" xfId="679"/>
    <cellStyle name="20% - Ênfase3 7 3 2" xfId="680"/>
    <cellStyle name="20% - Ênfase3 7 3 2 2" xfId="681"/>
    <cellStyle name="20% - Ênfase3 7 3 2 2 2" xfId="682"/>
    <cellStyle name="20% - Ênfase3 7 3 2 2 2 2" xfId="683"/>
    <cellStyle name="20% - Ênfase3 7 3 2 2 3" xfId="684"/>
    <cellStyle name="20% - Ênfase3 7 3 2 2 3 2" xfId="685"/>
    <cellStyle name="20% - Ênfase3 7 3 2 2 4" xfId="686"/>
    <cellStyle name="20% - Ênfase3 7 3 2 3" xfId="687"/>
    <cellStyle name="20% - Ênfase3 7 3 2 3 2" xfId="688"/>
    <cellStyle name="20% - Ênfase3 7 3 2 4" xfId="689"/>
    <cellStyle name="20% - Ênfase3 7 3 2 4 2" xfId="690"/>
    <cellStyle name="20% - Ênfase3 7 3 2 5" xfId="691"/>
    <cellStyle name="20% - Ênfase3 7 3 2_RXO 2011" xfId="692"/>
    <cellStyle name="20% - Ênfase3 7 3_24100" xfId="693"/>
    <cellStyle name="20% - Ênfase3 7 4" xfId="694"/>
    <cellStyle name="20% - Ênfase3 7 4 2" xfId="695"/>
    <cellStyle name="20% - Ênfase3 7 4 2 2" xfId="696"/>
    <cellStyle name="20% - Ênfase3 7 4 2 2 2" xfId="697"/>
    <cellStyle name="20% - Ênfase3 7 4 2 2 2 2" xfId="698"/>
    <cellStyle name="20% - Ênfase3 7 4 2 2 3" xfId="699"/>
    <cellStyle name="20% - Ênfase3 7 4 2 2 3 2" xfId="700"/>
    <cellStyle name="20% - Ênfase3 7 4 2 2 4" xfId="701"/>
    <cellStyle name="20% - Ênfase3 7 4 2 3" xfId="702"/>
    <cellStyle name="20% - Ênfase3 7 4 2 3 2" xfId="703"/>
    <cellStyle name="20% - Ênfase3 7 4 2 4" xfId="704"/>
    <cellStyle name="20% - Ênfase3 7 4 2 4 2" xfId="705"/>
    <cellStyle name="20% - Ênfase3 7 4 2 5" xfId="706"/>
    <cellStyle name="20% - Ênfase3 7 4 2_RXO 2011" xfId="707"/>
    <cellStyle name="20% - Ênfase3 7 4_24100" xfId="708"/>
    <cellStyle name="20% - Ênfase3 7 5" xfId="709"/>
    <cellStyle name="20% - Ênfase3 7 5 2" xfId="710"/>
    <cellStyle name="20% - Ênfase3 7 5 2 2" xfId="711"/>
    <cellStyle name="20% - Ênfase3 7 5 2 2 2" xfId="712"/>
    <cellStyle name="20% - Ênfase3 7 5 2 2 2 2" xfId="713"/>
    <cellStyle name="20% - Ênfase3 7 5 2 2 3" xfId="714"/>
    <cellStyle name="20% - Ênfase3 7 5 2 2 3 2" xfId="715"/>
    <cellStyle name="20% - Ênfase3 7 5 2 2 4" xfId="716"/>
    <cellStyle name="20% - Ênfase3 7 5 2 3" xfId="717"/>
    <cellStyle name="20% - Ênfase3 7 5 2 3 2" xfId="718"/>
    <cellStyle name="20% - Ênfase3 7 5 2 4" xfId="719"/>
    <cellStyle name="20% - Ênfase3 7 5 2 4 2" xfId="720"/>
    <cellStyle name="20% - Ênfase3 7 5 2 5" xfId="721"/>
    <cellStyle name="20% - Ênfase3 7 5 2_RXO 2011" xfId="722"/>
    <cellStyle name="20% - Ênfase3 7 5_24100" xfId="723"/>
    <cellStyle name="20% - Ênfase3 7 6" xfId="724"/>
    <cellStyle name="20% - Ênfase3 7 6 2" xfId="725"/>
    <cellStyle name="20% - Ênfase3 7 6 2 2" xfId="726"/>
    <cellStyle name="20% - Ênfase3 7 6 2 2 2" xfId="727"/>
    <cellStyle name="20% - Ênfase3 7 6 2 2 2 2" xfId="728"/>
    <cellStyle name="20% - Ênfase3 7 6 2 2 3" xfId="729"/>
    <cellStyle name="20% - Ênfase3 7 6 2 2 3 2" xfId="730"/>
    <cellStyle name="20% - Ênfase3 7 6 2 2 4" xfId="731"/>
    <cellStyle name="20% - Ênfase3 7 6 2 3" xfId="732"/>
    <cellStyle name="20% - Ênfase3 7 6 2 3 2" xfId="733"/>
    <cellStyle name="20% - Ênfase3 7 6 2 4" xfId="734"/>
    <cellStyle name="20% - Ênfase3 7 6 2 4 2" xfId="735"/>
    <cellStyle name="20% - Ênfase3 7 6 2 5" xfId="736"/>
    <cellStyle name="20% - Ênfase3 7 6 2_RXO 2011" xfId="737"/>
    <cellStyle name="20% - Ênfase3 7 6_24100" xfId="738"/>
    <cellStyle name="20% - Ênfase3 7 7" xfId="739"/>
    <cellStyle name="20% - Ênfase3 7 7 2" xfId="740"/>
    <cellStyle name="20% - Ênfase3 7 7 2 2" xfId="741"/>
    <cellStyle name="20% - Ênfase3 7 7 2 2 2" xfId="742"/>
    <cellStyle name="20% - Ênfase3 7 7 2 2 2 2" xfId="743"/>
    <cellStyle name="20% - Ênfase3 7 7 2 2 3" xfId="744"/>
    <cellStyle name="20% - Ênfase3 7 7 2 2 3 2" xfId="745"/>
    <cellStyle name="20% - Ênfase3 7 7 2 2 4" xfId="746"/>
    <cellStyle name="20% - Ênfase3 7 7 2 3" xfId="747"/>
    <cellStyle name="20% - Ênfase3 7 7 2 3 2" xfId="748"/>
    <cellStyle name="20% - Ênfase3 7 7 2 4" xfId="749"/>
    <cellStyle name="20% - Ênfase3 7 7 2 4 2" xfId="750"/>
    <cellStyle name="20% - Ênfase3 7 7 2 5" xfId="751"/>
    <cellStyle name="20% - Ênfase3 7 7 2_RXO 2011" xfId="752"/>
    <cellStyle name="20% - Ênfase3 7 7_24100" xfId="753"/>
    <cellStyle name="20% - Ênfase3 7 8" xfId="754"/>
    <cellStyle name="20% - Ênfase3 7 8 2" xfId="755"/>
    <cellStyle name="20% - Ênfase3 7 8 2 2" xfId="756"/>
    <cellStyle name="20% - Ênfase3 7 8 2 2 2" xfId="757"/>
    <cellStyle name="20% - Ênfase3 7 8 2 2 2 2" xfId="758"/>
    <cellStyle name="20% - Ênfase3 7 8 2 2 3" xfId="759"/>
    <cellStyle name="20% - Ênfase3 7 8 2 2 3 2" xfId="760"/>
    <cellStyle name="20% - Ênfase3 7 8 2 2 4" xfId="761"/>
    <cellStyle name="20% - Ênfase3 7 8 2 3" xfId="762"/>
    <cellStyle name="20% - Ênfase3 7 8 2 3 2" xfId="763"/>
    <cellStyle name="20% - Ênfase3 7 8 2 4" xfId="764"/>
    <cellStyle name="20% - Ênfase3 7 8 2 4 2" xfId="765"/>
    <cellStyle name="20% - Ênfase3 7 8 2 5" xfId="766"/>
    <cellStyle name="20% - Ênfase3 7 8 2_RXO 2011" xfId="767"/>
    <cellStyle name="20% - Ênfase3 7 8_24100" xfId="768"/>
    <cellStyle name="20% - Ênfase3 7 9" xfId="769"/>
    <cellStyle name="20% - Ênfase3 7 9 2" xfId="770"/>
    <cellStyle name="20% - Ênfase3 7 9 2 2" xfId="771"/>
    <cellStyle name="20% - Ênfase3 7 9 2 2 2" xfId="772"/>
    <cellStyle name="20% - Ênfase3 7 9 2 2 2 2" xfId="773"/>
    <cellStyle name="20% - Ênfase3 7 9 2 2 3" xfId="774"/>
    <cellStyle name="20% - Ênfase3 7 9 2 2 3 2" xfId="775"/>
    <cellStyle name="20% - Ênfase3 7 9 2 2 4" xfId="776"/>
    <cellStyle name="20% - Ênfase3 7 9 2 3" xfId="777"/>
    <cellStyle name="20% - Ênfase3 7 9 2 3 2" xfId="778"/>
    <cellStyle name="20% - Ênfase3 7 9 2 4" xfId="779"/>
    <cellStyle name="20% - Ênfase3 7 9 2 4 2" xfId="780"/>
    <cellStyle name="20% - Ênfase3 7 9 2 5" xfId="781"/>
    <cellStyle name="20% - Ênfase3 7 9 2_RXO 2011" xfId="782"/>
    <cellStyle name="20% - Ênfase3 7 9_24100" xfId="783"/>
    <cellStyle name="20% - Ênfase3 7_AG-41 000" xfId="784"/>
    <cellStyle name="20% - Ênfase3 8" xfId="785"/>
    <cellStyle name="20% - Ênfase3 8 2" xfId="786"/>
    <cellStyle name="20% - Ênfase3 8 2 2" xfId="787"/>
    <cellStyle name="20% - Ênfase3 8_RXO 2011" xfId="788"/>
    <cellStyle name="20% - Ênfase3 9" xfId="789"/>
    <cellStyle name="20% - Ênfase3 9 2" xfId="790"/>
    <cellStyle name="20% - Ênfase3 9 2 2" xfId="791"/>
    <cellStyle name="20% - Ênfase3 9_RXO 2011" xfId="792"/>
    <cellStyle name="20% - Ênfase4 10" xfId="793"/>
    <cellStyle name="20% - Ênfase4 10 2" xfId="794"/>
    <cellStyle name="20% - Ênfase4 10 2 2" xfId="795"/>
    <cellStyle name="20% - Ênfase4 10 2 2 2" xfId="796"/>
    <cellStyle name="20% - Ênfase4 10 2 3" xfId="797"/>
    <cellStyle name="20% - Ênfase4 10 2 3 2" xfId="798"/>
    <cellStyle name="20% - Ênfase4 10 2 4" xfId="799"/>
    <cellStyle name="20% - Ênfase4 10 3" xfId="800"/>
    <cellStyle name="20% - Ênfase4 10 3 2" xfId="801"/>
    <cellStyle name="20% - Ênfase4 10 4" xfId="802"/>
    <cellStyle name="20% - Ênfase4 10 4 2" xfId="803"/>
    <cellStyle name="20% - Ênfase4 10 5" xfId="804"/>
    <cellStyle name="20% - Ênfase4 10_RXO 2011" xfId="805"/>
    <cellStyle name="20% - Ênfase4 11" xfId="806"/>
    <cellStyle name="20% - Ênfase4 12" xfId="807"/>
    <cellStyle name="20% - Ênfase4 2" xfId="808"/>
    <cellStyle name="20% - Ênfase4 2 2" xfId="809"/>
    <cellStyle name="20% - Ênfase4 2 2 2" xfId="810"/>
    <cellStyle name="20% - Ênfase4 2 2 2 2" xfId="811"/>
    <cellStyle name="20% - Ênfase4 2 2_RXO 2011" xfId="812"/>
    <cellStyle name="20% - Ênfase4 2 3" xfId="813"/>
    <cellStyle name="20% - Ênfase4 2 3 2" xfId="814"/>
    <cellStyle name="20% - Ênfase4 2 3 2 2" xfId="815"/>
    <cellStyle name="20% - Ênfase4 2 3_RXO 2011" xfId="816"/>
    <cellStyle name="20% - Ênfase4 2 4" xfId="817"/>
    <cellStyle name="20% - Ênfase4 2 4 2" xfId="818"/>
    <cellStyle name="20% - Ênfase4 2 4 2 2" xfId="819"/>
    <cellStyle name="20% - Ênfase4 2 4_RXO 2011" xfId="820"/>
    <cellStyle name="20% - Ênfase4 2 5" xfId="821"/>
    <cellStyle name="20% - Ênfase4 2 5 2" xfId="822"/>
    <cellStyle name="20% - Ênfase4 2 5 2 2" xfId="823"/>
    <cellStyle name="20% - Ênfase4 2 5_RXO 2011" xfId="824"/>
    <cellStyle name="20% - Ênfase4 2 6" xfId="825"/>
    <cellStyle name="20% - Ênfase4 2 6 2" xfId="826"/>
    <cellStyle name="20% - Ênfase4 2 7" xfId="827"/>
    <cellStyle name="20% - Ênfase4 2 7 2" xfId="828"/>
    <cellStyle name="20% - Ênfase4 2_AG-41 000" xfId="829"/>
    <cellStyle name="20% - Ênfase4 3" xfId="830"/>
    <cellStyle name="20% - Ênfase4 3 2" xfId="831"/>
    <cellStyle name="20% - Ênfase4 3 2 2" xfId="832"/>
    <cellStyle name="20% - Ênfase4 3 2 2 2" xfId="833"/>
    <cellStyle name="20% - Ênfase4 3 2_RXO 2011" xfId="834"/>
    <cellStyle name="20% - Ênfase4 3 3" xfId="835"/>
    <cellStyle name="20% - Ênfase4 3 3 2" xfId="836"/>
    <cellStyle name="20% - Ênfase4 3 3 2 2" xfId="837"/>
    <cellStyle name="20% - Ênfase4 3 3_RXO 2011" xfId="838"/>
    <cellStyle name="20% - Ênfase4 3 4" xfId="839"/>
    <cellStyle name="20% - Ênfase4 3 4 2" xfId="840"/>
    <cellStyle name="20% - Ênfase4 3 4 2 2" xfId="841"/>
    <cellStyle name="20% - Ênfase4 3 4_RXO 2011" xfId="842"/>
    <cellStyle name="20% - Ênfase4 3 5" xfId="843"/>
    <cellStyle name="20% - Ênfase4 3 5 2" xfId="844"/>
    <cellStyle name="20% - Ênfase4 3 5 2 2" xfId="845"/>
    <cellStyle name="20% - Ênfase4 3 5_RXO 2011" xfId="846"/>
    <cellStyle name="20% - Ênfase4 3 6" xfId="847"/>
    <cellStyle name="20% - Ênfase4 3 6 2" xfId="848"/>
    <cellStyle name="20% - Ênfase4 3_AG-41 000" xfId="849"/>
    <cellStyle name="20% - Ênfase4 4" xfId="850"/>
    <cellStyle name="20% - Ênfase4 4 2" xfId="851"/>
    <cellStyle name="20% - Ênfase4 4 2 2" xfId="852"/>
    <cellStyle name="20% - Ênfase4 4 2 2 2" xfId="853"/>
    <cellStyle name="20% - Ênfase4 4 2_RXO 2011" xfId="854"/>
    <cellStyle name="20% - Ênfase4 4 3" xfId="855"/>
    <cellStyle name="20% - Ênfase4 4 3 2" xfId="856"/>
    <cellStyle name="20% - Ênfase4 4 3 2 2" xfId="857"/>
    <cellStyle name="20% - Ênfase4 4 3_RXO 2011" xfId="858"/>
    <cellStyle name="20% - Ênfase4 4 4" xfId="859"/>
    <cellStyle name="20% - Ênfase4 4 4 2" xfId="860"/>
    <cellStyle name="20% - Ênfase4 4 4 2 2" xfId="861"/>
    <cellStyle name="20% - Ênfase4 4 4_RXO 2011" xfId="862"/>
    <cellStyle name="20% - Ênfase4 4 5" xfId="863"/>
    <cellStyle name="20% - Ênfase4 4 5 2" xfId="864"/>
    <cellStyle name="20% - Ênfase4 4 5 2 2" xfId="865"/>
    <cellStyle name="20% - Ênfase4 4 5_RXO 2011" xfId="866"/>
    <cellStyle name="20% - Ênfase4 4 6" xfId="867"/>
    <cellStyle name="20% - Ênfase4 4 6 2" xfId="868"/>
    <cellStyle name="20% - Ênfase4 4_AG-41 000" xfId="869"/>
    <cellStyle name="20% - Ênfase4 5" xfId="870"/>
    <cellStyle name="20% - Ênfase4 5 2" xfId="871"/>
    <cellStyle name="20% - Ênfase4 5 2 2" xfId="872"/>
    <cellStyle name="20% - Ênfase4 5 2 2 2" xfId="873"/>
    <cellStyle name="20% - Ênfase4 5 2_RXO 2011" xfId="874"/>
    <cellStyle name="20% - Ênfase4 5 3" xfId="875"/>
    <cellStyle name="20% - Ênfase4 5 3 2" xfId="876"/>
    <cellStyle name="20% - Ênfase4 5 3 2 2" xfId="877"/>
    <cellStyle name="20% - Ênfase4 5 3_RXO 2011" xfId="878"/>
    <cellStyle name="20% - Ênfase4 5 4" xfId="879"/>
    <cellStyle name="20% - Ênfase4 5 4 2" xfId="880"/>
    <cellStyle name="20% - Ênfase4 5 4 2 2" xfId="881"/>
    <cellStyle name="20% - Ênfase4 5 4_RXO 2011" xfId="882"/>
    <cellStyle name="20% - Ênfase4 5 5" xfId="883"/>
    <cellStyle name="20% - Ênfase4 5 5 2" xfId="884"/>
    <cellStyle name="20% - Ênfase4 5 5 2 2" xfId="885"/>
    <cellStyle name="20% - Ênfase4 5 5_RXO 2011" xfId="886"/>
    <cellStyle name="20% - Ênfase4 5 6" xfId="887"/>
    <cellStyle name="20% - Ênfase4 5 6 2" xfId="888"/>
    <cellStyle name="20% - Ênfase4 5_AG-41 000" xfId="889"/>
    <cellStyle name="20% - Ênfase4 6" xfId="890"/>
    <cellStyle name="20% - Ênfase4 6 2" xfId="891"/>
    <cellStyle name="20% - Ênfase4 6 2 2" xfId="892"/>
    <cellStyle name="20% - Ênfase4 6_RXO 2011" xfId="893"/>
    <cellStyle name="20% - Ênfase4 7" xfId="894"/>
    <cellStyle name="20% - Ênfase4 7 10" xfId="895"/>
    <cellStyle name="20% - Ênfase4 7 10 2" xfId="896"/>
    <cellStyle name="20% - Ênfase4 7 10 2 2" xfId="897"/>
    <cellStyle name="20% - Ênfase4 7 10 2 2 2" xfId="898"/>
    <cellStyle name="20% - Ênfase4 7 10 2 2 2 2" xfId="899"/>
    <cellStyle name="20% - Ênfase4 7 10 2 2 3" xfId="900"/>
    <cellStyle name="20% - Ênfase4 7 10 2 2 3 2" xfId="901"/>
    <cellStyle name="20% - Ênfase4 7 10 2 2 4" xfId="902"/>
    <cellStyle name="20% - Ênfase4 7 10 2 3" xfId="903"/>
    <cellStyle name="20% - Ênfase4 7 10 2 3 2" xfId="904"/>
    <cellStyle name="20% - Ênfase4 7 10 2 4" xfId="905"/>
    <cellStyle name="20% - Ênfase4 7 10 2 4 2" xfId="906"/>
    <cellStyle name="20% - Ênfase4 7 10 2 5" xfId="907"/>
    <cellStyle name="20% - Ênfase4 7 10 2_RXO 2011" xfId="908"/>
    <cellStyle name="20% - Ênfase4 7 10_24100" xfId="909"/>
    <cellStyle name="20% - Ênfase4 7 11" xfId="910"/>
    <cellStyle name="20% - Ênfase4 7 11 2" xfId="911"/>
    <cellStyle name="20% - Ênfase4 7 11 2 2" xfId="912"/>
    <cellStyle name="20% - Ênfase4 7 11 2 2 2" xfId="913"/>
    <cellStyle name="20% - Ênfase4 7 11 2 2 2 2" xfId="914"/>
    <cellStyle name="20% - Ênfase4 7 11 2 2 3" xfId="915"/>
    <cellStyle name="20% - Ênfase4 7 11 2 2 3 2" xfId="916"/>
    <cellStyle name="20% - Ênfase4 7 11 2 2 4" xfId="917"/>
    <cellStyle name="20% - Ênfase4 7 11 2 3" xfId="918"/>
    <cellStyle name="20% - Ênfase4 7 11 2 3 2" xfId="919"/>
    <cellStyle name="20% - Ênfase4 7 11 2 4" xfId="920"/>
    <cellStyle name="20% - Ênfase4 7 11 2 4 2" xfId="921"/>
    <cellStyle name="20% - Ênfase4 7 11 2 5" xfId="922"/>
    <cellStyle name="20% - Ênfase4 7 11 2_RXO 2011" xfId="923"/>
    <cellStyle name="20% - Ênfase4 7 11_24100" xfId="924"/>
    <cellStyle name="20% - Ênfase4 7 12" xfId="925"/>
    <cellStyle name="20% - Ênfase4 7 12 2" xfId="926"/>
    <cellStyle name="20% - Ênfase4 7 2" xfId="927"/>
    <cellStyle name="20% - Ênfase4 7 2 2" xfId="928"/>
    <cellStyle name="20% - Ênfase4 7 2 2 2" xfId="929"/>
    <cellStyle name="20% - Ênfase4 7 2 2 2 2" xfId="930"/>
    <cellStyle name="20% - Ênfase4 7 2 2 2 2 2" xfId="931"/>
    <cellStyle name="20% - Ênfase4 7 2 2 2 3" xfId="932"/>
    <cellStyle name="20% - Ênfase4 7 2 2 2 3 2" xfId="933"/>
    <cellStyle name="20% - Ênfase4 7 2 2 2 4" xfId="934"/>
    <cellStyle name="20% - Ênfase4 7 2 2 3" xfId="935"/>
    <cellStyle name="20% - Ênfase4 7 2 2 3 2" xfId="936"/>
    <cellStyle name="20% - Ênfase4 7 2 2 4" xfId="937"/>
    <cellStyle name="20% - Ênfase4 7 2 2 4 2" xfId="938"/>
    <cellStyle name="20% - Ênfase4 7 2 2 5" xfId="939"/>
    <cellStyle name="20% - Ênfase4 7 2 2_RXO 2011" xfId="940"/>
    <cellStyle name="20% - Ênfase4 7 2_24100" xfId="941"/>
    <cellStyle name="20% - Ênfase4 7 3" xfId="942"/>
    <cellStyle name="20% - Ênfase4 7 3 2" xfId="943"/>
    <cellStyle name="20% - Ênfase4 7 3 2 2" xfId="944"/>
    <cellStyle name="20% - Ênfase4 7 3 2 2 2" xfId="945"/>
    <cellStyle name="20% - Ênfase4 7 3 2 2 2 2" xfId="946"/>
    <cellStyle name="20% - Ênfase4 7 3 2 2 3" xfId="947"/>
    <cellStyle name="20% - Ênfase4 7 3 2 2 3 2" xfId="948"/>
    <cellStyle name="20% - Ênfase4 7 3 2 2 4" xfId="949"/>
    <cellStyle name="20% - Ênfase4 7 3 2 3" xfId="950"/>
    <cellStyle name="20% - Ênfase4 7 3 2 3 2" xfId="951"/>
    <cellStyle name="20% - Ênfase4 7 3 2 4" xfId="952"/>
    <cellStyle name="20% - Ênfase4 7 3 2 4 2" xfId="953"/>
    <cellStyle name="20% - Ênfase4 7 3 2 5" xfId="954"/>
    <cellStyle name="20% - Ênfase4 7 3 2_RXO 2011" xfId="955"/>
    <cellStyle name="20% - Ênfase4 7 3_24100" xfId="956"/>
    <cellStyle name="20% - Ênfase4 7 4" xfId="957"/>
    <cellStyle name="20% - Ênfase4 7 4 2" xfId="958"/>
    <cellStyle name="20% - Ênfase4 7 4 2 2" xfId="959"/>
    <cellStyle name="20% - Ênfase4 7 4 2 2 2" xfId="960"/>
    <cellStyle name="20% - Ênfase4 7 4 2 2 2 2" xfId="961"/>
    <cellStyle name="20% - Ênfase4 7 4 2 2 3" xfId="962"/>
    <cellStyle name="20% - Ênfase4 7 4 2 2 3 2" xfId="963"/>
    <cellStyle name="20% - Ênfase4 7 4 2 2 4" xfId="964"/>
    <cellStyle name="20% - Ênfase4 7 4 2 3" xfId="965"/>
    <cellStyle name="20% - Ênfase4 7 4 2 3 2" xfId="966"/>
    <cellStyle name="20% - Ênfase4 7 4 2 4" xfId="967"/>
    <cellStyle name="20% - Ênfase4 7 4 2 4 2" xfId="968"/>
    <cellStyle name="20% - Ênfase4 7 4 2 5" xfId="969"/>
    <cellStyle name="20% - Ênfase4 7 4 2_RXO 2011" xfId="970"/>
    <cellStyle name="20% - Ênfase4 7 4_24100" xfId="971"/>
    <cellStyle name="20% - Ênfase4 7 5" xfId="972"/>
    <cellStyle name="20% - Ênfase4 7 5 2" xfId="973"/>
    <cellStyle name="20% - Ênfase4 7 5 2 2" xfId="974"/>
    <cellStyle name="20% - Ênfase4 7 5 2 2 2" xfId="975"/>
    <cellStyle name="20% - Ênfase4 7 5 2 2 2 2" xfId="976"/>
    <cellStyle name="20% - Ênfase4 7 5 2 2 3" xfId="977"/>
    <cellStyle name="20% - Ênfase4 7 5 2 2 3 2" xfId="978"/>
    <cellStyle name="20% - Ênfase4 7 5 2 2 4" xfId="979"/>
    <cellStyle name="20% - Ênfase4 7 5 2 3" xfId="980"/>
    <cellStyle name="20% - Ênfase4 7 5 2 3 2" xfId="981"/>
    <cellStyle name="20% - Ênfase4 7 5 2 4" xfId="982"/>
    <cellStyle name="20% - Ênfase4 7 5 2 4 2" xfId="983"/>
    <cellStyle name="20% - Ênfase4 7 5 2 5" xfId="984"/>
    <cellStyle name="20% - Ênfase4 7 5 2_RXO 2011" xfId="985"/>
    <cellStyle name="20% - Ênfase4 7 5_24100" xfId="986"/>
    <cellStyle name="20% - Ênfase4 7 6" xfId="987"/>
    <cellStyle name="20% - Ênfase4 7 6 2" xfId="988"/>
    <cellStyle name="20% - Ênfase4 7 6 2 2" xfId="989"/>
    <cellStyle name="20% - Ênfase4 7 6 2 2 2" xfId="990"/>
    <cellStyle name="20% - Ênfase4 7 6 2 2 2 2" xfId="991"/>
    <cellStyle name="20% - Ênfase4 7 6 2 2 3" xfId="992"/>
    <cellStyle name="20% - Ênfase4 7 6 2 2 3 2" xfId="993"/>
    <cellStyle name="20% - Ênfase4 7 6 2 2 4" xfId="994"/>
    <cellStyle name="20% - Ênfase4 7 6 2 3" xfId="995"/>
    <cellStyle name="20% - Ênfase4 7 6 2 3 2" xfId="996"/>
    <cellStyle name="20% - Ênfase4 7 6 2 4" xfId="997"/>
    <cellStyle name="20% - Ênfase4 7 6 2 4 2" xfId="998"/>
    <cellStyle name="20% - Ênfase4 7 6 2 5" xfId="999"/>
    <cellStyle name="20% - Ênfase4 7 6 2_RXO 2011" xfId="1000"/>
    <cellStyle name="20% - Ênfase4 7 6_24100" xfId="1001"/>
    <cellStyle name="20% - Ênfase4 7 7" xfId="1002"/>
    <cellStyle name="20% - Ênfase4 7 7 2" xfId="1003"/>
    <cellStyle name="20% - Ênfase4 7 7 2 2" xfId="1004"/>
    <cellStyle name="20% - Ênfase4 7 7 2 2 2" xfId="1005"/>
    <cellStyle name="20% - Ênfase4 7 7 2 2 2 2" xfId="1006"/>
    <cellStyle name="20% - Ênfase4 7 7 2 2 3" xfId="1007"/>
    <cellStyle name="20% - Ênfase4 7 7 2 2 3 2" xfId="1008"/>
    <cellStyle name="20% - Ênfase4 7 7 2 2 4" xfId="1009"/>
    <cellStyle name="20% - Ênfase4 7 7 2 3" xfId="1010"/>
    <cellStyle name="20% - Ênfase4 7 7 2 3 2" xfId="1011"/>
    <cellStyle name="20% - Ênfase4 7 7 2 4" xfId="1012"/>
    <cellStyle name="20% - Ênfase4 7 7 2 4 2" xfId="1013"/>
    <cellStyle name="20% - Ênfase4 7 7 2 5" xfId="1014"/>
    <cellStyle name="20% - Ênfase4 7 7 2_RXO 2011" xfId="1015"/>
    <cellStyle name="20% - Ênfase4 7 7_24100" xfId="1016"/>
    <cellStyle name="20% - Ênfase4 7 8" xfId="1017"/>
    <cellStyle name="20% - Ênfase4 7 8 2" xfId="1018"/>
    <cellStyle name="20% - Ênfase4 7 8 2 2" xfId="1019"/>
    <cellStyle name="20% - Ênfase4 7 8 2 2 2" xfId="1020"/>
    <cellStyle name="20% - Ênfase4 7 8 2 2 2 2" xfId="1021"/>
    <cellStyle name="20% - Ênfase4 7 8 2 2 3" xfId="1022"/>
    <cellStyle name="20% - Ênfase4 7 8 2 2 3 2" xfId="1023"/>
    <cellStyle name="20% - Ênfase4 7 8 2 2 4" xfId="1024"/>
    <cellStyle name="20% - Ênfase4 7 8 2 3" xfId="1025"/>
    <cellStyle name="20% - Ênfase4 7 8 2 3 2" xfId="1026"/>
    <cellStyle name="20% - Ênfase4 7 8 2 4" xfId="1027"/>
    <cellStyle name="20% - Ênfase4 7 8 2 4 2" xfId="1028"/>
    <cellStyle name="20% - Ênfase4 7 8 2 5" xfId="1029"/>
    <cellStyle name="20% - Ênfase4 7 8 2_RXO 2011" xfId="1030"/>
    <cellStyle name="20% - Ênfase4 7 8_24100" xfId="1031"/>
    <cellStyle name="20% - Ênfase4 7 9" xfId="1032"/>
    <cellStyle name="20% - Ênfase4 7 9 2" xfId="1033"/>
    <cellStyle name="20% - Ênfase4 7 9 2 2" xfId="1034"/>
    <cellStyle name="20% - Ênfase4 7 9 2 2 2" xfId="1035"/>
    <cellStyle name="20% - Ênfase4 7 9 2 2 2 2" xfId="1036"/>
    <cellStyle name="20% - Ênfase4 7 9 2 2 3" xfId="1037"/>
    <cellStyle name="20% - Ênfase4 7 9 2 2 3 2" xfId="1038"/>
    <cellStyle name="20% - Ênfase4 7 9 2 2 4" xfId="1039"/>
    <cellStyle name="20% - Ênfase4 7 9 2 3" xfId="1040"/>
    <cellStyle name="20% - Ênfase4 7 9 2 3 2" xfId="1041"/>
    <cellStyle name="20% - Ênfase4 7 9 2 4" xfId="1042"/>
    <cellStyle name="20% - Ênfase4 7 9 2 4 2" xfId="1043"/>
    <cellStyle name="20% - Ênfase4 7 9 2 5" xfId="1044"/>
    <cellStyle name="20% - Ênfase4 7 9 2_RXO 2011" xfId="1045"/>
    <cellStyle name="20% - Ênfase4 7 9_24100" xfId="1046"/>
    <cellStyle name="20% - Ênfase4 7_AG-41 000" xfId="1047"/>
    <cellStyle name="20% - Ênfase4 8" xfId="1048"/>
    <cellStyle name="20% - Ênfase4 8 2" xfId="1049"/>
    <cellStyle name="20% - Ênfase4 8 2 2" xfId="1050"/>
    <cellStyle name="20% - Ênfase4 8_RXO 2011" xfId="1051"/>
    <cellStyle name="20% - Ênfase4 9" xfId="1052"/>
    <cellStyle name="20% - Ênfase4 9 2" xfId="1053"/>
    <cellStyle name="20% - Ênfase4 9 2 2" xfId="1054"/>
    <cellStyle name="20% - Ênfase4 9_RXO 2011" xfId="1055"/>
    <cellStyle name="20% - Ênfase5 10" xfId="1056"/>
    <cellStyle name="20% - Ênfase5 10 2" xfId="1057"/>
    <cellStyle name="20% - Ênfase5 10 2 2" xfId="1058"/>
    <cellStyle name="20% - Ênfase5 10 2 2 2" xfId="1059"/>
    <cellStyle name="20% - Ênfase5 10 2 3" xfId="1060"/>
    <cellStyle name="20% - Ênfase5 10 2 3 2" xfId="1061"/>
    <cellStyle name="20% - Ênfase5 10 2 4" xfId="1062"/>
    <cellStyle name="20% - Ênfase5 10 3" xfId="1063"/>
    <cellStyle name="20% - Ênfase5 10 3 2" xfId="1064"/>
    <cellStyle name="20% - Ênfase5 10 4" xfId="1065"/>
    <cellStyle name="20% - Ênfase5 10 4 2" xfId="1066"/>
    <cellStyle name="20% - Ênfase5 10 5" xfId="1067"/>
    <cellStyle name="20% - Ênfase5 10_RXO 2011" xfId="1068"/>
    <cellStyle name="20% - Ênfase5 11" xfId="1069"/>
    <cellStyle name="20% - Ênfase5 12" xfId="1070"/>
    <cellStyle name="20% - Ênfase5 2" xfId="1071"/>
    <cellStyle name="20% - Ênfase5 2 2" xfId="1072"/>
    <cellStyle name="20% - Ênfase5 2 2 2" xfId="1073"/>
    <cellStyle name="20% - Ênfase5 2 2 2 2" xfId="1074"/>
    <cellStyle name="20% - Ênfase5 2 2_RXO 2011" xfId="1075"/>
    <cellStyle name="20% - Ênfase5 2 3" xfId="1076"/>
    <cellStyle name="20% - Ênfase5 2 3 2" xfId="1077"/>
    <cellStyle name="20% - Ênfase5 2 3 2 2" xfId="1078"/>
    <cellStyle name="20% - Ênfase5 2 3_RXO 2011" xfId="1079"/>
    <cellStyle name="20% - Ênfase5 2 4" xfId="1080"/>
    <cellStyle name="20% - Ênfase5 2 4 2" xfId="1081"/>
    <cellStyle name="20% - Ênfase5 2 4 2 2" xfId="1082"/>
    <cellStyle name="20% - Ênfase5 2 4_RXO 2011" xfId="1083"/>
    <cellStyle name="20% - Ênfase5 2 5" xfId="1084"/>
    <cellStyle name="20% - Ênfase5 2 5 2" xfId="1085"/>
    <cellStyle name="20% - Ênfase5 2 5 2 2" xfId="1086"/>
    <cellStyle name="20% - Ênfase5 2 5_RXO 2011" xfId="1087"/>
    <cellStyle name="20% - Ênfase5 2 6" xfId="1088"/>
    <cellStyle name="20% - Ênfase5 2 6 2" xfId="1089"/>
    <cellStyle name="20% - Ênfase5 2 7" xfId="1090"/>
    <cellStyle name="20% - Ênfase5 2 7 2" xfId="1091"/>
    <cellStyle name="20% - Ênfase5 2_AG-41 000" xfId="1092"/>
    <cellStyle name="20% - Ênfase5 3" xfId="1093"/>
    <cellStyle name="20% - Ênfase5 3 2" xfId="1094"/>
    <cellStyle name="20% - Ênfase5 3 2 2" xfId="1095"/>
    <cellStyle name="20% - Ênfase5 3 2 2 2" xfId="1096"/>
    <cellStyle name="20% - Ênfase5 3 2_RXO 2011" xfId="1097"/>
    <cellStyle name="20% - Ênfase5 3 3" xfId="1098"/>
    <cellStyle name="20% - Ênfase5 3 3 2" xfId="1099"/>
    <cellStyle name="20% - Ênfase5 3 3 2 2" xfId="1100"/>
    <cellStyle name="20% - Ênfase5 3 3_RXO 2011" xfId="1101"/>
    <cellStyle name="20% - Ênfase5 3 4" xfId="1102"/>
    <cellStyle name="20% - Ênfase5 3 4 2" xfId="1103"/>
    <cellStyle name="20% - Ênfase5 3 4 2 2" xfId="1104"/>
    <cellStyle name="20% - Ênfase5 3 4_RXO 2011" xfId="1105"/>
    <cellStyle name="20% - Ênfase5 3 5" xfId="1106"/>
    <cellStyle name="20% - Ênfase5 3 5 2" xfId="1107"/>
    <cellStyle name="20% - Ênfase5 3 5 2 2" xfId="1108"/>
    <cellStyle name="20% - Ênfase5 3 5_RXO 2011" xfId="1109"/>
    <cellStyle name="20% - Ênfase5 3 6" xfId="1110"/>
    <cellStyle name="20% - Ênfase5 3 6 2" xfId="1111"/>
    <cellStyle name="20% - Ênfase5 3_AG-41 000" xfId="1112"/>
    <cellStyle name="20% - Ênfase5 4" xfId="1113"/>
    <cellStyle name="20% - Ênfase5 4 2" xfId="1114"/>
    <cellStyle name="20% - Ênfase5 4 2 2" xfId="1115"/>
    <cellStyle name="20% - Ênfase5 4 2 2 2" xfId="1116"/>
    <cellStyle name="20% - Ênfase5 4 2_RXO 2011" xfId="1117"/>
    <cellStyle name="20% - Ênfase5 4 3" xfId="1118"/>
    <cellStyle name="20% - Ênfase5 4 3 2" xfId="1119"/>
    <cellStyle name="20% - Ênfase5 4 3 2 2" xfId="1120"/>
    <cellStyle name="20% - Ênfase5 4 3_RXO 2011" xfId="1121"/>
    <cellStyle name="20% - Ênfase5 4 4" xfId="1122"/>
    <cellStyle name="20% - Ênfase5 4 4 2" xfId="1123"/>
    <cellStyle name="20% - Ênfase5 4 4 2 2" xfId="1124"/>
    <cellStyle name="20% - Ênfase5 4 4_RXO 2011" xfId="1125"/>
    <cellStyle name="20% - Ênfase5 4 5" xfId="1126"/>
    <cellStyle name="20% - Ênfase5 4 5 2" xfId="1127"/>
    <cellStyle name="20% - Ênfase5 4 5 2 2" xfId="1128"/>
    <cellStyle name="20% - Ênfase5 4 5_RXO 2011" xfId="1129"/>
    <cellStyle name="20% - Ênfase5 4 6" xfId="1130"/>
    <cellStyle name="20% - Ênfase5 4 6 2" xfId="1131"/>
    <cellStyle name="20% - Ênfase5 4_AG-41 000" xfId="1132"/>
    <cellStyle name="20% - Ênfase5 5" xfId="1133"/>
    <cellStyle name="20% - Ênfase5 5 2" xfId="1134"/>
    <cellStyle name="20% - Ênfase5 5 2 2" xfId="1135"/>
    <cellStyle name="20% - Ênfase5 5 2 2 2" xfId="1136"/>
    <cellStyle name="20% - Ênfase5 5 2_RXO 2011" xfId="1137"/>
    <cellStyle name="20% - Ênfase5 5 3" xfId="1138"/>
    <cellStyle name="20% - Ênfase5 5 3 2" xfId="1139"/>
    <cellStyle name="20% - Ênfase5 5 3 2 2" xfId="1140"/>
    <cellStyle name="20% - Ênfase5 5 3_RXO 2011" xfId="1141"/>
    <cellStyle name="20% - Ênfase5 5 4" xfId="1142"/>
    <cellStyle name="20% - Ênfase5 5 4 2" xfId="1143"/>
    <cellStyle name="20% - Ênfase5 5 4 2 2" xfId="1144"/>
    <cellStyle name="20% - Ênfase5 5 4_RXO 2011" xfId="1145"/>
    <cellStyle name="20% - Ênfase5 5 5" xfId="1146"/>
    <cellStyle name="20% - Ênfase5 5 5 2" xfId="1147"/>
    <cellStyle name="20% - Ênfase5 5 5 2 2" xfId="1148"/>
    <cellStyle name="20% - Ênfase5 5 5_RXO 2011" xfId="1149"/>
    <cellStyle name="20% - Ênfase5 5 6" xfId="1150"/>
    <cellStyle name="20% - Ênfase5 5 6 2" xfId="1151"/>
    <cellStyle name="20% - Ênfase5 5_AG-41 000" xfId="1152"/>
    <cellStyle name="20% - Ênfase5 6" xfId="1153"/>
    <cellStyle name="20% - Ênfase5 6 2" xfId="1154"/>
    <cellStyle name="20% - Ênfase5 6 2 2" xfId="1155"/>
    <cellStyle name="20% - Ênfase5 6_RXO 2011" xfId="1156"/>
    <cellStyle name="20% - Ênfase5 7" xfId="1157"/>
    <cellStyle name="20% - Ênfase5 7 10" xfId="1158"/>
    <cellStyle name="20% - Ênfase5 7 10 2" xfId="1159"/>
    <cellStyle name="20% - Ênfase5 7 10 2 2" xfId="1160"/>
    <cellStyle name="20% - Ênfase5 7 10 2 2 2" xfId="1161"/>
    <cellStyle name="20% - Ênfase5 7 10 2 2 2 2" xfId="1162"/>
    <cellStyle name="20% - Ênfase5 7 10 2 2 3" xfId="1163"/>
    <cellStyle name="20% - Ênfase5 7 10 2 2 3 2" xfId="1164"/>
    <cellStyle name="20% - Ênfase5 7 10 2 2 4" xfId="1165"/>
    <cellStyle name="20% - Ênfase5 7 10 2 3" xfId="1166"/>
    <cellStyle name="20% - Ênfase5 7 10 2 3 2" xfId="1167"/>
    <cellStyle name="20% - Ênfase5 7 10 2 4" xfId="1168"/>
    <cellStyle name="20% - Ênfase5 7 10 2 4 2" xfId="1169"/>
    <cellStyle name="20% - Ênfase5 7 10 2 5" xfId="1170"/>
    <cellStyle name="20% - Ênfase5 7 10 2_RXO 2011" xfId="1171"/>
    <cellStyle name="20% - Ênfase5 7 10_24100" xfId="1172"/>
    <cellStyle name="20% - Ênfase5 7 11" xfId="1173"/>
    <cellStyle name="20% - Ênfase5 7 11 2" xfId="1174"/>
    <cellStyle name="20% - Ênfase5 7 11 2 2" xfId="1175"/>
    <cellStyle name="20% - Ênfase5 7 11 2 2 2" xfId="1176"/>
    <cellStyle name="20% - Ênfase5 7 11 2 2 2 2" xfId="1177"/>
    <cellStyle name="20% - Ênfase5 7 11 2 2 3" xfId="1178"/>
    <cellStyle name="20% - Ênfase5 7 11 2 2 3 2" xfId="1179"/>
    <cellStyle name="20% - Ênfase5 7 11 2 2 4" xfId="1180"/>
    <cellStyle name="20% - Ênfase5 7 11 2 3" xfId="1181"/>
    <cellStyle name="20% - Ênfase5 7 11 2 3 2" xfId="1182"/>
    <cellStyle name="20% - Ênfase5 7 11 2 4" xfId="1183"/>
    <cellStyle name="20% - Ênfase5 7 11 2 4 2" xfId="1184"/>
    <cellStyle name="20% - Ênfase5 7 11 2 5" xfId="1185"/>
    <cellStyle name="20% - Ênfase5 7 11 2_RXO 2011" xfId="1186"/>
    <cellStyle name="20% - Ênfase5 7 11_24100" xfId="1187"/>
    <cellStyle name="20% - Ênfase5 7 12" xfId="1188"/>
    <cellStyle name="20% - Ênfase5 7 12 2" xfId="1189"/>
    <cellStyle name="20% - Ênfase5 7 2" xfId="1190"/>
    <cellStyle name="20% - Ênfase5 7 2 2" xfId="1191"/>
    <cellStyle name="20% - Ênfase5 7 2 2 2" xfId="1192"/>
    <cellStyle name="20% - Ênfase5 7 2 2 2 2" xfId="1193"/>
    <cellStyle name="20% - Ênfase5 7 2 2 2 2 2" xfId="1194"/>
    <cellStyle name="20% - Ênfase5 7 2 2 2 3" xfId="1195"/>
    <cellStyle name="20% - Ênfase5 7 2 2 2 3 2" xfId="1196"/>
    <cellStyle name="20% - Ênfase5 7 2 2 2 4" xfId="1197"/>
    <cellStyle name="20% - Ênfase5 7 2 2 3" xfId="1198"/>
    <cellStyle name="20% - Ênfase5 7 2 2 3 2" xfId="1199"/>
    <cellStyle name="20% - Ênfase5 7 2 2 4" xfId="1200"/>
    <cellStyle name="20% - Ênfase5 7 2 2 4 2" xfId="1201"/>
    <cellStyle name="20% - Ênfase5 7 2 2 5" xfId="1202"/>
    <cellStyle name="20% - Ênfase5 7 2 2_RXO 2011" xfId="1203"/>
    <cellStyle name="20% - Ênfase5 7 2_24100" xfId="1204"/>
    <cellStyle name="20% - Ênfase5 7 3" xfId="1205"/>
    <cellStyle name="20% - Ênfase5 7 3 2" xfId="1206"/>
    <cellStyle name="20% - Ênfase5 7 3 2 2" xfId="1207"/>
    <cellStyle name="20% - Ênfase5 7 3 2 2 2" xfId="1208"/>
    <cellStyle name="20% - Ênfase5 7 3 2 2 2 2" xfId="1209"/>
    <cellStyle name="20% - Ênfase5 7 3 2 2 3" xfId="1210"/>
    <cellStyle name="20% - Ênfase5 7 3 2 2 3 2" xfId="1211"/>
    <cellStyle name="20% - Ênfase5 7 3 2 2 4" xfId="1212"/>
    <cellStyle name="20% - Ênfase5 7 3 2 3" xfId="1213"/>
    <cellStyle name="20% - Ênfase5 7 3 2 3 2" xfId="1214"/>
    <cellStyle name="20% - Ênfase5 7 3 2 4" xfId="1215"/>
    <cellStyle name="20% - Ênfase5 7 3 2 4 2" xfId="1216"/>
    <cellStyle name="20% - Ênfase5 7 3 2 5" xfId="1217"/>
    <cellStyle name="20% - Ênfase5 7 3 2_RXO 2011" xfId="1218"/>
    <cellStyle name="20% - Ênfase5 7 3_24100" xfId="1219"/>
    <cellStyle name="20% - Ênfase5 7 4" xfId="1220"/>
    <cellStyle name="20% - Ênfase5 7 4 2" xfId="1221"/>
    <cellStyle name="20% - Ênfase5 7 4 2 2" xfId="1222"/>
    <cellStyle name="20% - Ênfase5 7 4 2 2 2" xfId="1223"/>
    <cellStyle name="20% - Ênfase5 7 4 2 2 2 2" xfId="1224"/>
    <cellStyle name="20% - Ênfase5 7 4 2 2 3" xfId="1225"/>
    <cellStyle name="20% - Ênfase5 7 4 2 2 3 2" xfId="1226"/>
    <cellStyle name="20% - Ênfase5 7 4 2 2 4" xfId="1227"/>
    <cellStyle name="20% - Ênfase5 7 4 2 3" xfId="1228"/>
    <cellStyle name="20% - Ênfase5 7 4 2 3 2" xfId="1229"/>
    <cellStyle name="20% - Ênfase5 7 4 2 4" xfId="1230"/>
    <cellStyle name="20% - Ênfase5 7 4 2 4 2" xfId="1231"/>
    <cellStyle name="20% - Ênfase5 7 4 2 5" xfId="1232"/>
    <cellStyle name="20% - Ênfase5 7 4 2_RXO 2011" xfId="1233"/>
    <cellStyle name="20% - Ênfase5 7 4_24100" xfId="1234"/>
    <cellStyle name="20% - Ênfase5 7 5" xfId="1235"/>
    <cellStyle name="20% - Ênfase5 7 5 2" xfId="1236"/>
    <cellStyle name="20% - Ênfase5 7 5 2 2" xfId="1237"/>
    <cellStyle name="20% - Ênfase5 7 5 2 2 2" xfId="1238"/>
    <cellStyle name="20% - Ênfase5 7 5 2 2 2 2" xfId="1239"/>
    <cellStyle name="20% - Ênfase5 7 5 2 2 3" xfId="1240"/>
    <cellStyle name="20% - Ênfase5 7 5 2 2 3 2" xfId="1241"/>
    <cellStyle name="20% - Ênfase5 7 5 2 2 4" xfId="1242"/>
    <cellStyle name="20% - Ênfase5 7 5 2 3" xfId="1243"/>
    <cellStyle name="20% - Ênfase5 7 5 2 3 2" xfId="1244"/>
    <cellStyle name="20% - Ênfase5 7 5 2 4" xfId="1245"/>
    <cellStyle name="20% - Ênfase5 7 5 2 4 2" xfId="1246"/>
    <cellStyle name="20% - Ênfase5 7 5 2 5" xfId="1247"/>
    <cellStyle name="20% - Ênfase5 7 5 2_RXO 2011" xfId="1248"/>
    <cellStyle name="20% - Ênfase5 7 5_24100" xfId="1249"/>
    <cellStyle name="20% - Ênfase5 7 6" xfId="1250"/>
    <cellStyle name="20% - Ênfase5 7 6 2" xfId="1251"/>
    <cellStyle name="20% - Ênfase5 7 6 2 2" xfId="1252"/>
    <cellStyle name="20% - Ênfase5 7 6 2 2 2" xfId="1253"/>
    <cellStyle name="20% - Ênfase5 7 6 2 2 2 2" xfId="1254"/>
    <cellStyle name="20% - Ênfase5 7 6 2 2 3" xfId="1255"/>
    <cellStyle name="20% - Ênfase5 7 6 2 2 3 2" xfId="1256"/>
    <cellStyle name="20% - Ênfase5 7 6 2 2 4" xfId="1257"/>
    <cellStyle name="20% - Ênfase5 7 6 2 3" xfId="1258"/>
    <cellStyle name="20% - Ênfase5 7 6 2 3 2" xfId="1259"/>
    <cellStyle name="20% - Ênfase5 7 6 2 4" xfId="1260"/>
    <cellStyle name="20% - Ênfase5 7 6 2 4 2" xfId="1261"/>
    <cellStyle name="20% - Ênfase5 7 6 2 5" xfId="1262"/>
    <cellStyle name="20% - Ênfase5 7 6 2_RXO 2011" xfId="1263"/>
    <cellStyle name="20% - Ênfase5 7 6_24100" xfId="1264"/>
    <cellStyle name="20% - Ênfase5 7 7" xfId="1265"/>
    <cellStyle name="20% - Ênfase5 7 7 2" xfId="1266"/>
    <cellStyle name="20% - Ênfase5 7 7 2 2" xfId="1267"/>
    <cellStyle name="20% - Ênfase5 7 7 2 2 2" xfId="1268"/>
    <cellStyle name="20% - Ênfase5 7 7 2 2 2 2" xfId="1269"/>
    <cellStyle name="20% - Ênfase5 7 7 2 2 3" xfId="1270"/>
    <cellStyle name="20% - Ênfase5 7 7 2 2 3 2" xfId="1271"/>
    <cellStyle name="20% - Ênfase5 7 7 2 2 4" xfId="1272"/>
    <cellStyle name="20% - Ênfase5 7 7 2 3" xfId="1273"/>
    <cellStyle name="20% - Ênfase5 7 7 2 3 2" xfId="1274"/>
    <cellStyle name="20% - Ênfase5 7 7 2 4" xfId="1275"/>
    <cellStyle name="20% - Ênfase5 7 7 2 4 2" xfId="1276"/>
    <cellStyle name="20% - Ênfase5 7 7 2 5" xfId="1277"/>
    <cellStyle name="20% - Ênfase5 7 7 2_RXO 2011" xfId="1278"/>
    <cellStyle name="20% - Ênfase5 7 7_24100" xfId="1279"/>
    <cellStyle name="20% - Ênfase5 7 8" xfId="1280"/>
    <cellStyle name="20% - Ênfase5 7 8 2" xfId="1281"/>
    <cellStyle name="20% - Ênfase5 7 8 2 2" xfId="1282"/>
    <cellStyle name="20% - Ênfase5 7 8 2 2 2" xfId="1283"/>
    <cellStyle name="20% - Ênfase5 7 8 2 2 2 2" xfId="1284"/>
    <cellStyle name="20% - Ênfase5 7 8 2 2 3" xfId="1285"/>
    <cellStyle name="20% - Ênfase5 7 8 2 2 3 2" xfId="1286"/>
    <cellStyle name="20% - Ênfase5 7 8 2 2 4" xfId="1287"/>
    <cellStyle name="20% - Ênfase5 7 8 2 3" xfId="1288"/>
    <cellStyle name="20% - Ênfase5 7 8 2 3 2" xfId="1289"/>
    <cellStyle name="20% - Ênfase5 7 8 2 4" xfId="1290"/>
    <cellStyle name="20% - Ênfase5 7 8 2 4 2" xfId="1291"/>
    <cellStyle name="20% - Ênfase5 7 8 2 5" xfId="1292"/>
    <cellStyle name="20% - Ênfase5 7 8 2_RXO 2011" xfId="1293"/>
    <cellStyle name="20% - Ênfase5 7 8_24100" xfId="1294"/>
    <cellStyle name="20% - Ênfase5 7 9" xfId="1295"/>
    <cellStyle name="20% - Ênfase5 7 9 2" xfId="1296"/>
    <cellStyle name="20% - Ênfase5 7 9 2 2" xfId="1297"/>
    <cellStyle name="20% - Ênfase5 7 9 2 2 2" xfId="1298"/>
    <cellStyle name="20% - Ênfase5 7 9 2 2 2 2" xfId="1299"/>
    <cellStyle name="20% - Ênfase5 7 9 2 2 3" xfId="1300"/>
    <cellStyle name="20% - Ênfase5 7 9 2 2 3 2" xfId="1301"/>
    <cellStyle name="20% - Ênfase5 7 9 2 2 4" xfId="1302"/>
    <cellStyle name="20% - Ênfase5 7 9 2 3" xfId="1303"/>
    <cellStyle name="20% - Ênfase5 7 9 2 3 2" xfId="1304"/>
    <cellStyle name="20% - Ênfase5 7 9 2 4" xfId="1305"/>
    <cellStyle name="20% - Ênfase5 7 9 2 4 2" xfId="1306"/>
    <cellStyle name="20% - Ênfase5 7 9 2 5" xfId="1307"/>
    <cellStyle name="20% - Ênfase5 7 9 2_RXO 2011" xfId="1308"/>
    <cellStyle name="20% - Ênfase5 7 9_24100" xfId="1309"/>
    <cellStyle name="20% - Ênfase5 7_AG-41 000" xfId="1310"/>
    <cellStyle name="20% - Ênfase5 8" xfId="1311"/>
    <cellStyle name="20% - Ênfase5 8 2" xfId="1312"/>
    <cellStyle name="20% - Ênfase5 8 2 2" xfId="1313"/>
    <cellStyle name="20% - Ênfase5 8_RXO 2011" xfId="1314"/>
    <cellStyle name="20% - Ênfase5 9" xfId="1315"/>
    <cellStyle name="20% - Ênfase5 9 2" xfId="1316"/>
    <cellStyle name="20% - Ênfase5 9 2 2" xfId="1317"/>
    <cellStyle name="20% - Ênfase5 9_RXO 2011" xfId="1318"/>
    <cellStyle name="20% - Ênfase6 10" xfId="1319"/>
    <cellStyle name="20% - Ênfase6 10 2" xfId="1320"/>
    <cellStyle name="20% - Ênfase6 10 2 2" xfId="1321"/>
    <cellStyle name="20% - Ênfase6 10 2 2 2" xfId="1322"/>
    <cellStyle name="20% - Ênfase6 10 2 3" xfId="1323"/>
    <cellStyle name="20% - Ênfase6 10 2 3 2" xfId="1324"/>
    <cellStyle name="20% - Ênfase6 10 2 4" xfId="1325"/>
    <cellStyle name="20% - Ênfase6 10 3" xfId="1326"/>
    <cellStyle name="20% - Ênfase6 10 3 2" xfId="1327"/>
    <cellStyle name="20% - Ênfase6 10 4" xfId="1328"/>
    <cellStyle name="20% - Ênfase6 10 4 2" xfId="1329"/>
    <cellStyle name="20% - Ênfase6 10 5" xfId="1330"/>
    <cellStyle name="20% - Ênfase6 10_RXO 2011" xfId="1331"/>
    <cellStyle name="20% - Ênfase6 11" xfId="1332"/>
    <cellStyle name="20% - Ênfase6 12" xfId="1333"/>
    <cellStyle name="20% - Ênfase6 2" xfId="1334"/>
    <cellStyle name="20% - Ênfase6 2 2" xfId="1335"/>
    <cellStyle name="20% - Ênfase6 2 2 2" xfId="1336"/>
    <cellStyle name="20% - Ênfase6 2 2 2 2" xfId="1337"/>
    <cellStyle name="20% - Ênfase6 2 2_RXO 2011" xfId="1338"/>
    <cellStyle name="20% - Ênfase6 2 3" xfId="1339"/>
    <cellStyle name="20% - Ênfase6 2 3 2" xfId="1340"/>
    <cellStyle name="20% - Ênfase6 2 3 2 2" xfId="1341"/>
    <cellStyle name="20% - Ênfase6 2 3_RXO 2011" xfId="1342"/>
    <cellStyle name="20% - Ênfase6 2 4" xfId="1343"/>
    <cellStyle name="20% - Ênfase6 2 4 2" xfId="1344"/>
    <cellStyle name="20% - Ênfase6 2 4 2 2" xfId="1345"/>
    <cellStyle name="20% - Ênfase6 2 4_RXO 2011" xfId="1346"/>
    <cellStyle name="20% - Ênfase6 2 5" xfId="1347"/>
    <cellStyle name="20% - Ênfase6 2 5 2" xfId="1348"/>
    <cellStyle name="20% - Ênfase6 2 5 2 2" xfId="1349"/>
    <cellStyle name="20% - Ênfase6 2 5_RXO 2011" xfId="1350"/>
    <cellStyle name="20% - Ênfase6 2 6" xfId="1351"/>
    <cellStyle name="20% - Ênfase6 2 6 2" xfId="1352"/>
    <cellStyle name="20% - Ênfase6 2 7" xfId="1353"/>
    <cellStyle name="20% - Ênfase6 2 7 2" xfId="1354"/>
    <cellStyle name="20% - Ênfase6 2_AG-41 000" xfId="1355"/>
    <cellStyle name="20% - Ênfase6 3" xfId="1356"/>
    <cellStyle name="20% - Ênfase6 3 2" xfId="1357"/>
    <cellStyle name="20% - Ênfase6 3 2 2" xfId="1358"/>
    <cellStyle name="20% - Ênfase6 3 2 2 2" xfId="1359"/>
    <cellStyle name="20% - Ênfase6 3 2_RXO 2011" xfId="1360"/>
    <cellStyle name="20% - Ênfase6 3 3" xfId="1361"/>
    <cellStyle name="20% - Ênfase6 3 3 2" xfId="1362"/>
    <cellStyle name="20% - Ênfase6 3 3 2 2" xfId="1363"/>
    <cellStyle name="20% - Ênfase6 3 3_RXO 2011" xfId="1364"/>
    <cellStyle name="20% - Ênfase6 3 4" xfId="1365"/>
    <cellStyle name="20% - Ênfase6 3 4 2" xfId="1366"/>
    <cellStyle name="20% - Ênfase6 3 4 2 2" xfId="1367"/>
    <cellStyle name="20% - Ênfase6 3 4_RXO 2011" xfId="1368"/>
    <cellStyle name="20% - Ênfase6 3 5" xfId="1369"/>
    <cellStyle name="20% - Ênfase6 3 5 2" xfId="1370"/>
    <cellStyle name="20% - Ênfase6 3 5 2 2" xfId="1371"/>
    <cellStyle name="20% - Ênfase6 3 5_RXO 2011" xfId="1372"/>
    <cellStyle name="20% - Ênfase6 3 6" xfId="1373"/>
    <cellStyle name="20% - Ênfase6 3 6 2" xfId="1374"/>
    <cellStyle name="20% - Ênfase6 3_AG-41 000" xfId="1375"/>
    <cellStyle name="20% - Ênfase6 4" xfId="1376"/>
    <cellStyle name="20% - Ênfase6 4 2" xfId="1377"/>
    <cellStyle name="20% - Ênfase6 4 2 2" xfId="1378"/>
    <cellStyle name="20% - Ênfase6 4 2 2 2" xfId="1379"/>
    <cellStyle name="20% - Ênfase6 4 2_RXO 2011" xfId="1380"/>
    <cellStyle name="20% - Ênfase6 4 3" xfId="1381"/>
    <cellStyle name="20% - Ênfase6 4 3 2" xfId="1382"/>
    <cellStyle name="20% - Ênfase6 4 3 2 2" xfId="1383"/>
    <cellStyle name="20% - Ênfase6 4 3_RXO 2011" xfId="1384"/>
    <cellStyle name="20% - Ênfase6 4 4" xfId="1385"/>
    <cellStyle name="20% - Ênfase6 4 4 2" xfId="1386"/>
    <cellStyle name="20% - Ênfase6 4 4 2 2" xfId="1387"/>
    <cellStyle name="20% - Ênfase6 4 4_RXO 2011" xfId="1388"/>
    <cellStyle name="20% - Ênfase6 4 5" xfId="1389"/>
    <cellStyle name="20% - Ênfase6 4 5 2" xfId="1390"/>
    <cellStyle name="20% - Ênfase6 4 5 2 2" xfId="1391"/>
    <cellStyle name="20% - Ênfase6 4 5_RXO 2011" xfId="1392"/>
    <cellStyle name="20% - Ênfase6 4 6" xfId="1393"/>
    <cellStyle name="20% - Ênfase6 4 6 2" xfId="1394"/>
    <cellStyle name="20% - Ênfase6 4_AG-41 000" xfId="1395"/>
    <cellStyle name="20% - Ênfase6 5" xfId="1396"/>
    <cellStyle name="20% - Ênfase6 5 2" xfId="1397"/>
    <cellStyle name="20% - Ênfase6 5 2 2" xfId="1398"/>
    <cellStyle name="20% - Ênfase6 5 2 2 2" xfId="1399"/>
    <cellStyle name="20% - Ênfase6 5 2_RXO 2011" xfId="1400"/>
    <cellStyle name="20% - Ênfase6 5 3" xfId="1401"/>
    <cellStyle name="20% - Ênfase6 5 3 2" xfId="1402"/>
    <cellStyle name="20% - Ênfase6 5 3 2 2" xfId="1403"/>
    <cellStyle name="20% - Ênfase6 5 3_RXO 2011" xfId="1404"/>
    <cellStyle name="20% - Ênfase6 5 4" xfId="1405"/>
    <cellStyle name="20% - Ênfase6 5 4 2" xfId="1406"/>
    <cellStyle name="20% - Ênfase6 5 4 2 2" xfId="1407"/>
    <cellStyle name="20% - Ênfase6 5 4_RXO 2011" xfId="1408"/>
    <cellStyle name="20% - Ênfase6 5 5" xfId="1409"/>
    <cellStyle name="20% - Ênfase6 5 5 2" xfId="1410"/>
    <cellStyle name="20% - Ênfase6 5 5 2 2" xfId="1411"/>
    <cellStyle name="20% - Ênfase6 5 5_RXO 2011" xfId="1412"/>
    <cellStyle name="20% - Ênfase6 5 6" xfId="1413"/>
    <cellStyle name="20% - Ênfase6 5 6 2" xfId="1414"/>
    <cellStyle name="20% - Ênfase6 5_AG-41 000" xfId="1415"/>
    <cellStyle name="20% - Ênfase6 6" xfId="1416"/>
    <cellStyle name="20% - Ênfase6 6 2" xfId="1417"/>
    <cellStyle name="20% - Ênfase6 6 2 2" xfId="1418"/>
    <cellStyle name="20% - Ênfase6 6_RXO 2011" xfId="1419"/>
    <cellStyle name="20% - Ênfase6 7" xfId="1420"/>
    <cellStyle name="20% - Ênfase6 7 10" xfId="1421"/>
    <cellStyle name="20% - Ênfase6 7 10 2" xfId="1422"/>
    <cellStyle name="20% - Ênfase6 7 10 2 2" xfId="1423"/>
    <cellStyle name="20% - Ênfase6 7 10 2 2 2" xfId="1424"/>
    <cellStyle name="20% - Ênfase6 7 10 2 2 2 2" xfId="1425"/>
    <cellStyle name="20% - Ênfase6 7 10 2 2 3" xfId="1426"/>
    <cellStyle name="20% - Ênfase6 7 10 2 2 3 2" xfId="1427"/>
    <cellStyle name="20% - Ênfase6 7 10 2 2 4" xfId="1428"/>
    <cellStyle name="20% - Ênfase6 7 10 2 3" xfId="1429"/>
    <cellStyle name="20% - Ênfase6 7 10 2 3 2" xfId="1430"/>
    <cellStyle name="20% - Ênfase6 7 10 2 4" xfId="1431"/>
    <cellStyle name="20% - Ênfase6 7 10 2 4 2" xfId="1432"/>
    <cellStyle name="20% - Ênfase6 7 10 2 5" xfId="1433"/>
    <cellStyle name="20% - Ênfase6 7 10 2_RXO 2011" xfId="1434"/>
    <cellStyle name="20% - Ênfase6 7 10_24100" xfId="1435"/>
    <cellStyle name="20% - Ênfase6 7 11" xfId="1436"/>
    <cellStyle name="20% - Ênfase6 7 11 2" xfId="1437"/>
    <cellStyle name="20% - Ênfase6 7 11 2 2" xfId="1438"/>
    <cellStyle name="20% - Ênfase6 7 11 2 2 2" xfId="1439"/>
    <cellStyle name="20% - Ênfase6 7 11 2 2 2 2" xfId="1440"/>
    <cellStyle name="20% - Ênfase6 7 11 2 2 3" xfId="1441"/>
    <cellStyle name="20% - Ênfase6 7 11 2 2 3 2" xfId="1442"/>
    <cellStyle name="20% - Ênfase6 7 11 2 2 4" xfId="1443"/>
    <cellStyle name="20% - Ênfase6 7 11 2 3" xfId="1444"/>
    <cellStyle name="20% - Ênfase6 7 11 2 3 2" xfId="1445"/>
    <cellStyle name="20% - Ênfase6 7 11 2 4" xfId="1446"/>
    <cellStyle name="20% - Ênfase6 7 11 2 4 2" xfId="1447"/>
    <cellStyle name="20% - Ênfase6 7 11 2 5" xfId="1448"/>
    <cellStyle name="20% - Ênfase6 7 11 2_RXO 2011" xfId="1449"/>
    <cellStyle name="20% - Ênfase6 7 11_24100" xfId="1450"/>
    <cellStyle name="20% - Ênfase6 7 12" xfId="1451"/>
    <cellStyle name="20% - Ênfase6 7 12 2" xfId="1452"/>
    <cellStyle name="20% - Ênfase6 7 2" xfId="1453"/>
    <cellStyle name="20% - Ênfase6 7 2 2" xfId="1454"/>
    <cellStyle name="20% - Ênfase6 7 2 2 2" xfId="1455"/>
    <cellStyle name="20% - Ênfase6 7 2 2 2 2" xfId="1456"/>
    <cellStyle name="20% - Ênfase6 7 2 2 2 2 2" xfId="1457"/>
    <cellStyle name="20% - Ênfase6 7 2 2 2 3" xfId="1458"/>
    <cellStyle name="20% - Ênfase6 7 2 2 2 3 2" xfId="1459"/>
    <cellStyle name="20% - Ênfase6 7 2 2 2 4" xfId="1460"/>
    <cellStyle name="20% - Ênfase6 7 2 2 3" xfId="1461"/>
    <cellStyle name="20% - Ênfase6 7 2 2 3 2" xfId="1462"/>
    <cellStyle name="20% - Ênfase6 7 2 2 4" xfId="1463"/>
    <cellStyle name="20% - Ênfase6 7 2 2 4 2" xfId="1464"/>
    <cellStyle name="20% - Ênfase6 7 2 2 5" xfId="1465"/>
    <cellStyle name="20% - Ênfase6 7 2 2_RXO 2011" xfId="1466"/>
    <cellStyle name="20% - Ênfase6 7 2_24100" xfId="1467"/>
    <cellStyle name="20% - Ênfase6 7 3" xfId="1468"/>
    <cellStyle name="20% - Ênfase6 7 3 2" xfId="1469"/>
    <cellStyle name="20% - Ênfase6 7 3 2 2" xfId="1470"/>
    <cellStyle name="20% - Ênfase6 7 3 2 2 2" xfId="1471"/>
    <cellStyle name="20% - Ênfase6 7 3 2 2 2 2" xfId="1472"/>
    <cellStyle name="20% - Ênfase6 7 3 2 2 3" xfId="1473"/>
    <cellStyle name="20% - Ênfase6 7 3 2 2 3 2" xfId="1474"/>
    <cellStyle name="20% - Ênfase6 7 3 2 2 4" xfId="1475"/>
    <cellStyle name="20% - Ênfase6 7 3 2 3" xfId="1476"/>
    <cellStyle name="20% - Ênfase6 7 3 2 3 2" xfId="1477"/>
    <cellStyle name="20% - Ênfase6 7 3 2 4" xfId="1478"/>
    <cellStyle name="20% - Ênfase6 7 3 2 4 2" xfId="1479"/>
    <cellStyle name="20% - Ênfase6 7 3 2 5" xfId="1480"/>
    <cellStyle name="20% - Ênfase6 7 3 2_RXO 2011" xfId="1481"/>
    <cellStyle name="20% - Ênfase6 7 3_24100" xfId="1482"/>
    <cellStyle name="20% - Ênfase6 7 4" xfId="1483"/>
    <cellStyle name="20% - Ênfase6 7 4 2" xfId="1484"/>
    <cellStyle name="20% - Ênfase6 7 4 2 2" xfId="1485"/>
    <cellStyle name="20% - Ênfase6 7 4 2 2 2" xfId="1486"/>
    <cellStyle name="20% - Ênfase6 7 4 2 2 2 2" xfId="1487"/>
    <cellStyle name="20% - Ênfase6 7 4 2 2 3" xfId="1488"/>
    <cellStyle name="20% - Ênfase6 7 4 2 2 3 2" xfId="1489"/>
    <cellStyle name="20% - Ênfase6 7 4 2 2 4" xfId="1490"/>
    <cellStyle name="20% - Ênfase6 7 4 2 3" xfId="1491"/>
    <cellStyle name="20% - Ênfase6 7 4 2 3 2" xfId="1492"/>
    <cellStyle name="20% - Ênfase6 7 4 2 4" xfId="1493"/>
    <cellStyle name="20% - Ênfase6 7 4 2 4 2" xfId="1494"/>
    <cellStyle name="20% - Ênfase6 7 4 2 5" xfId="1495"/>
    <cellStyle name="20% - Ênfase6 7 4 2_RXO 2011" xfId="1496"/>
    <cellStyle name="20% - Ênfase6 7 4_24100" xfId="1497"/>
    <cellStyle name="20% - Ênfase6 7 5" xfId="1498"/>
    <cellStyle name="20% - Ênfase6 7 5 2" xfId="1499"/>
    <cellStyle name="20% - Ênfase6 7 5 2 2" xfId="1500"/>
    <cellStyle name="20% - Ênfase6 7 5 2 2 2" xfId="1501"/>
    <cellStyle name="20% - Ênfase6 7 5 2 2 2 2" xfId="1502"/>
    <cellStyle name="20% - Ênfase6 7 5 2 2 3" xfId="1503"/>
    <cellStyle name="20% - Ênfase6 7 5 2 2 3 2" xfId="1504"/>
    <cellStyle name="20% - Ênfase6 7 5 2 2 4" xfId="1505"/>
    <cellStyle name="20% - Ênfase6 7 5 2 3" xfId="1506"/>
    <cellStyle name="20% - Ênfase6 7 5 2 3 2" xfId="1507"/>
    <cellStyle name="20% - Ênfase6 7 5 2 4" xfId="1508"/>
    <cellStyle name="20% - Ênfase6 7 5 2 4 2" xfId="1509"/>
    <cellStyle name="20% - Ênfase6 7 5 2 5" xfId="1510"/>
    <cellStyle name="20% - Ênfase6 7 5 2_RXO 2011" xfId="1511"/>
    <cellStyle name="20% - Ênfase6 7 5_24100" xfId="1512"/>
    <cellStyle name="20% - Ênfase6 7 6" xfId="1513"/>
    <cellStyle name="20% - Ênfase6 7 6 2" xfId="1514"/>
    <cellStyle name="20% - Ênfase6 7 6 2 2" xfId="1515"/>
    <cellStyle name="20% - Ênfase6 7 6 2 2 2" xfId="1516"/>
    <cellStyle name="20% - Ênfase6 7 6 2 2 2 2" xfId="1517"/>
    <cellStyle name="20% - Ênfase6 7 6 2 2 3" xfId="1518"/>
    <cellStyle name="20% - Ênfase6 7 6 2 2 3 2" xfId="1519"/>
    <cellStyle name="20% - Ênfase6 7 6 2 2 4" xfId="1520"/>
    <cellStyle name="20% - Ênfase6 7 6 2 3" xfId="1521"/>
    <cellStyle name="20% - Ênfase6 7 6 2 3 2" xfId="1522"/>
    <cellStyle name="20% - Ênfase6 7 6 2 4" xfId="1523"/>
    <cellStyle name="20% - Ênfase6 7 6 2 4 2" xfId="1524"/>
    <cellStyle name="20% - Ênfase6 7 6 2 5" xfId="1525"/>
    <cellStyle name="20% - Ênfase6 7 6 2_RXO 2011" xfId="1526"/>
    <cellStyle name="20% - Ênfase6 7 6_24100" xfId="1527"/>
    <cellStyle name="20% - Ênfase6 7 7" xfId="1528"/>
    <cellStyle name="20% - Ênfase6 7 7 2" xfId="1529"/>
    <cellStyle name="20% - Ênfase6 7 7 2 2" xfId="1530"/>
    <cellStyle name="20% - Ênfase6 7 7 2 2 2" xfId="1531"/>
    <cellStyle name="20% - Ênfase6 7 7 2 2 2 2" xfId="1532"/>
    <cellStyle name="20% - Ênfase6 7 7 2 2 3" xfId="1533"/>
    <cellStyle name="20% - Ênfase6 7 7 2 2 3 2" xfId="1534"/>
    <cellStyle name="20% - Ênfase6 7 7 2 2 4" xfId="1535"/>
    <cellStyle name="20% - Ênfase6 7 7 2 3" xfId="1536"/>
    <cellStyle name="20% - Ênfase6 7 7 2 3 2" xfId="1537"/>
    <cellStyle name="20% - Ênfase6 7 7 2 4" xfId="1538"/>
    <cellStyle name="20% - Ênfase6 7 7 2 4 2" xfId="1539"/>
    <cellStyle name="20% - Ênfase6 7 7 2 5" xfId="1540"/>
    <cellStyle name="20% - Ênfase6 7 7 2_RXO 2011" xfId="1541"/>
    <cellStyle name="20% - Ênfase6 7 7_24100" xfId="1542"/>
    <cellStyle name="20% - Ênfase6 7 8" xfId="1543"/>
    <cellStyle name="20% - Ênfase6 7 8 2" xfId="1544"/>
    <cellStyle name="20% - Ênfase6 7 8 2 2" xfId="1545"/>
    <cellStyle name="20% - Ênfase6 7 8 2 2 2" xfId="1546"/>
    <cellStyle name="20% - Ênfase6 7 8 2 2 2 2" xfId="1547"/>
    <cellStyle name="20% - Ênfase6 7 8 2 2 3" xfId="1548"/>
    <cellStyle name="20% - Ênfase6 7 8 2 2 3 2" xfId="1549"/>
    <cellStyle name="20% - Ênfase6 7 8 2 2 4" xfId="1550"/>
    <cellStyle name="20% - Ênfase6 7 8 2 3" xfId="1551"/>
    <cellStyle name="20% - Ênfase6 7 8 2 3 2" xfId="1552"/>
    <cellStyle name="20% - Ênfase6 7 8 2 4" xfId="1553"/>
    <cellStyle name="20% - Ênfase6 7 8 2 4 2" xfId="1554"/>
    <cellStyle name="20% - Ênfase6 7 8 2 5" xfId="1555"/>
    <cellStyle name="20% - Ênfase6 7 8 2_RXO 2011" xfId="1556"/>
    <cellStyle name="20% - Ênfase6 7 8_24100" xfId="1557"/>
    <cellStyle name="20% - Ênfase6 7 9" xfId="1558"/>
    <cellStyle name="20% - Ênfase6 7 9 2" xfId="1559"/>
    <cellStyle name="20% - Ênfase6 7 9 2 2" xfId="1560"/>
    <cellStyle name="20% - Ênfase6 7 9 2 2 2" xfId="1561"/>
    <cellStyle name="20% - Ênfase6 7 9 2 2 2 2" xfId="1562"/>
    <cellStyle name="20% - Ênfase6 7 9 2 2 3" xfId="1563"/>
    <cellStyle name="20% - Ênfase6 7 9 2 2 3 2" xfId="1564"/>
    <cellStyle name="20% - Ênfase6 7 9 2 2 4" xfId="1565"/>
    <cellStyle name="20% - Ênfase6 7 9 2 3" xfId="1566"/>
    <cellStyle name="20% - Ênfase6 7 9 2 3 2" xfId="1567"/>
    <cellStyle name="20% - Ênfase6 7 9 2 4" xfId="1568"/>
    <cellStyle name="20% - Ênfase6 7 9 2 4 2" xfId="1569"/>
    <cellStyle name="20% - Ênfase6 7 9 2 5" xfId="1570"/>
    <cellStyle name="20% - Ênfase6 7 9 2_RXO 2011" xfId="1571"/>
    <cellStyle name="20% - Ênfase6 7 9_24100" xfId="1572"/>
    <cellStyle name="20% - Ênfase6 7_AG-41 000" xfId="1573"/>
    <cellStyle name="20% - Ênfase6 8" xfId="1574"/>
    <cellStyle name="20% - Ênfase6 8 2" xfId="1575"/>
    <cellStyle name="20% - Ênfase6 8 2 2" xfId="1576"/>
    <cellStyle name="20% - Ênfase6 8_RXO 2011" xfId="1577"/>
    <cellStyle name="20% - Ênfase6 9" xfId="1578"/>
    <cellStyle name="20% - Ênfase6 9 2" xfId="1579"/>
    <cellStyle name="20% - Ênfase6 9 2 2" xfId="1580"/>
    <cellStyle name="20% - Ênfase6 9_RXO 2011" xfId="1581"/>
    <cellStyle name="40% - Ênfase1 10" xfId="1582"/>
    <cellStyle name="40% - Ênfase1 10 2" xfId="1583"/>
    <cellStyle name="40% - Ênfase1 10 2 2" xfId="1584"/>
    <cellStyle name="40% - Ênfase1 10 2 2 2" xfId="1585"/>
    <cellStyle name="40% - Ênfase1 10 2 3" xfId="1586"/>
    <cellStyle name="40% - Ênfase1 10 2 3 2" xfId="1587"/>
    <cellStyle name="40% - Ênfase1 10 2 4" xfId="1588"/>
    <cellStyle name="40% - Ênfase1 10 3" xfId="1589"/>
    <cellStyle name="40% - Ênfase1 10 3 2" xfId="1590"/>
    <cellStyle name="40% - Ênfase1 10 4" xfId="1591"/>
    <cellStyle name="40% - Ênfase1 10 4 2" xfId="1592"/>
    <cellStyle name="40% - Ênfase1 10 5" xfId="1593"/>
    <cellStyle name="40% - Ênfase1 10_RXO 2011" xfId="1594"/>
    <cellStyle name="40% - Ênfase1 11" xfId="1595"/>
    <cellStyle name="40% - Ênfase1 12" xfId="1596"/>
    <cellStyle name="40% - Ênfase1 2" xfId="1597"/>
    <cellStyle name="40% - Ênfase1 2 2" xfId="1598"/>
    <cellStyle name="40% - Ênfase1 2 2 2" xfId="1599"/>
    <cellStyle name="40% - Ênfase1 2 2 2 2" xfId="1600"/>
    <cellStyle name="40% - Ênfase1 2 2_RXO 2011" xfId="1601"/>
    <cellStyle name="40% - Ênfase1 2 3" xfId="1602"/>
    <cellStyle name="40% - Ênfase1 2 3 2" xfId="1603"/>
    <cellStyle name="40% - Ênfase1 2 3 2 2" xfId="1604"/>
    <cellStyle name="40% - Ênfase1 2 3_RXO 2011" xfId="1605"/>
    <cellStyle name="40% - Ênfase1 2 4" xfId="1606"/>
    <cellStyle name="40% - Ênfase1 2 4 2" xfId="1607"/>
    <cellStyle name="40% - Ênfase1 2 4 2 2" xfId="1608"/>
    <cellStyle name="40% - Ênfase1 2 4_RXO 2011" xfId="1609"/>
    <cellStyle name="40% - Ênfase1 2 5" xfId="1610"/>
    <cellStyle name="40% - Ênfase1 2 5 2" xfId="1611"/>
    <cellStyle name="40% - Ênfase1 2 5 2 2" xfId="1612"/>
    <cellStyle name="40% - Ênfase1 2 5_RXO 2011" xfId="1613"/>
    <cellStyle name="40% - Ênfase1 2 6" xfId="1614"/>
    <cellStyle name="40% - Ênfase1 2 6 2" xfId="1615"/>
    <cellStyle name="40% - Ênfase1 2 7" xfId="1616"/>
    <cellStyle name="40% - Ênfase1 2 7 2" xfId="1617"/>
    <cellStyle name="40% - Ênfase1 2_AG-41 000" xfId="1618"/>
    <cellStyle name="40% - Ênfase1 3" xfId="1619"/>
    <cellStyle name="40% - Ênfase1 3 2" xfId="1620"/>
    <cellStyle name="40% - Ênfase1 3 2 2" xfId="1621"/>
    <cellStyle name="40% - Ênfase1 3 2 2 2" xfId="1622"/>
    <cellStyle name="40% - Ênfase1 3 2_RXO 2011" xfId="1623"/>
    <cellStyle name="40% - Ênfase1 3 3" xfId="1624"/>
    <cellStyle name="40% - Ênfase1 3 3 2" xfId="1625"/>
    <cellStyle name="40% - Ênfase1 3 3 2 2" xfId="1626"/>
    <cellStyle name="40% - Ênfase1 3 3_RXO 2011" xfId="1627"/>
    <cellStyle name="40% - Ênfase1 3 4" xfId="1628"/>
    <cellStyle name="40% - Ênfase1 3 4 2" xfId="1629"/>
    <cellStyle name="40% - Ênfase1 3 4 2 2" xfId="1630"/>
    <cellStyle name="40% - Ênfase1 3 4_RXO 2011" xfId="1631"/>
    <cellStyle name="40% - Ênfase1 3 5" xfId="1632"/>
    <cellStyle name="40% - Ênfase1 3 5 2" xfId="1633"/>
    <cellStyle name="40% - Ênfase1 3 5 2 2" xfId="1634"/>
    <cellStyle name="40% - Ênfase1 3 5_RXO 2011" xfId="1635"/>
    <cellStyle name="40% - Ênfase1 3 6" xfId="1636"/>
    <cellStyle name="40% - Ênfase1 3 6 2" xfId="1637"/>
    <cellStyle name="40% - Ênfase1 3_AG-41 000" xfId="1638"/>
    <cellStyle name="40% - Ênfase1 4" xfId="1639"/>
    <cellStyle name="40% - Ênfase1 4 2" xfId="1640"/>
    <cellStyle name="40% - Ênfase1 4 2 2" xfId="1641"/>
    <cellStyle name="40% - Ênfase1 4 2 2 2" xfId="1642"/>
    <cellStyle name="40% - Ênfase1 4 2_RXO 2011" xfId="1643"/>
    <cellStyle name="40% - Ênfase1 4 3" xfId="1644"/>
    <cellStyle name="40% - Ênfase1 4 3 2" xfId="1645"/>
    <cellStyle name="40% - Ênfase1 4 3 2 2" xfId="1646"/>
    <cellStyle name="40% - Ênfase1 4 3_RXO 2011" xfId="1647"/>
    <cellStyle name="40% - Ênfase1 4 4" xfId="1648"/>
    <cellStyle name="40% - Ênfase1 4 4 2" xfId="1649"/>
    <cellStyle name="40% - Ênfase1 4 4 2 2" xfId="1650"/>
    <cellStyle name="40% - Ênfase1 4 4_RXO 2011" xfId="1651"/>
    <cellStyle name="40% - Ênfase1 4 5" xfId="1652"/>
    <cellStyle name="40% - Ênfase1 4 5 2" xfId="1653"/>
    <cellStyle name="40% - Ênfase1 4 5 2 2" xfId="1654"/>
    <cellStyle name="40% - Ênfase1 4 5_RXO 2011" xfId="1655"/>
    <cellStyle name="40% - Ênfase1 4 6" xfId="1656"/>
    <cellStyle name="40% - Ênfase1 4 6 2" xfId="1657"/>
    <cellStyle name="40% - Ênfase1 4_AG-41 000" xfId="1658"/>
    <cellStyle name="40% - Ênfase1 5" xfId="1659"/>
    <cellStyle name="40% - Ênfase1 5 2" xfId="1660"/>
    <cellStyle name="40% - Ênfase1 5 2 2" xfId="1661"/>
    <cellStyle name="40% - Ênfase1 5 2 2 2" xfId="1662"/>
    <cellStyle name="40% - Ênfase1 5 2_RXO 2011" xfId="1663"/>
    <cellStyle name="40% - Ênfase1 5 3" xfId="1664"/>
    <cellStyle name="40% - Ênfase1 5 3 2" xfId="1665"/>
    <cellStyle name="40% - Ênfase1 5 3 2 2" xfId="1666"/>
    <cellStyle name="40% - Ênfase1 5 3_RXO 2011" xfId="1667"/>
    <cellStyle name="40% - Ênfase1 5 4" xfId="1668"/>
    <cellStyle name="40% - Ênfase1 5 4 2" xfId="1669"/>
    <cellStyle name="40% - Ênfase1 5 4 2 2" xfId="1670"/>
    <cellStyle name="40% - Ênfase1 5 4_RXO 2011" xfId="1671"/>
    <cellStyle name="40% - Ênfase1 5 5" xfId="1672"/>
    <cellStyle name="40% - Ênfase1 5 5 2" xfId="1673"/>
    <cellStyle name="40% - Ênfase1 5 5 2 2" xfId="1674"/>
    <cellStyle name="40% - Ênfase1 5 5_RXO 2011" xfId="1675"/>
    <cellStyle name="40% - Ênfase1 5 6" xfId="1676"/>
    <cellStyle name="40% - Ênfase1 5 6 2" xfId="1677"/>
    <cellStyle name="40% - Ênfase1 5_AG-41 000" xfId="1678"/>
    <cellStyle name="40% - Ênfase1 6" xfId="1679"/>
    <cellStyle name="40% - Ênfase1 6 2" xfId="1680"/>
    <cellStyle name="40% - Ênfase1 6 2 2" xfId="1681"/>
    <cellStyle name="40% - Ênfase1 6_RXO 2011" xfId="1682"/>
    <cellStyle name="40% - Ênfase1 7" xfId="1683"/>
    <cellStyle name="40% - Ênfase1 7 10" xfId="1684"/>
    <cellStyle name="40% - Ênfase1 7 10 2" xfId="1685"/>
    <cellStyle name="40% - Ênfase1 7 10 2 2" xfId="1686"/>
    <cellStyle name="40% - Ênfase1 7 10 2 2 2" xfId="1687"/>
    <cellStyle name="40% - Ênfase1 7 10 2 2 2 2" xfId="1688"/>
    <cellStyle name="40% - Ênfase1 7 10 2 2 3" xfId="1689"/>
    <cellStyle name="40% - Ênfase1 7 10 2 2 3 2" xfId="1690"/>
    <cellStyle name="40% - Ênfase1 7 10 2 2 4" xfId="1691"/>
    <cellStyle name="40% - Ênfase1 7 10 2 3" xfId="1692"/>
    <cellStyle name="40% - Ênfase1 7 10 2 3 2" xfId="1693"/>
    <cellStyle name="40% - Ênfase1 7 10 2 4" xfId="1694"/>
    <cellStyle name="40% - Ênfase1 7 10 2 4 2" xfId="1695"/>
    <cellStyle name="40% - Ênfase1 7 10 2 5" xfId="1696"/>
    <cellStyle name="40% - Ênfase1 7 10 2_RXO 2011" xfId="1697"/>
    <cellStyle name="40% - Ênfase1 7 10_24100" xfId="1698"/>
    <cellStyle name="40% - Ênfase1 7 11" xfId="1699"/>
    <cellStyle name="40% - Ênfase1 7 11 2" xfId="1700"/>
    <cellStyle name="40% - Ênfase1 7 11 2 2" xfId="1701"/>
    <cellStyle name="40% - Ênfase1 7 11 2 2 2" xfId="1702"/>
    <cellStyle name="40% - Ênfase1 7 11 2 2 2 2" xfId="1703"/>
    <cellStyle name="40% - Ênfase1 7 11 2 2 3" xfId="1704"/>
    <cellStyle name="40% - Ênfase1 7 11 2 2 3 2" xfId="1705"/>
    <cellStyle name="40% - Ênfase1 7 11 2 2 4" xfId="1706"/>
    <cellStyle name="40% - Ênfase1 7 11 2 3" xfId="1707"/>
    <cellStyle name="40% - Ênfase1 7 11 2 3 2" xfId="1708"/>
    <cellStyle name="40% - Ênfase1 7 11 2 4" xfId="1709"/>
    <cellStyle name="40% - Ênfase1 7 11 2 4 2" xfId="1710"/>
    <cellStyle name="40% - Ênfase1 7 11 2 5" xfId="1711"/>
    <cellStyle name="40% - Ênfase1 7 11 2_RXO 2011" xfId="1712"/>
    <cellStyle name="40% - Ênfase1 7 11_24100" xfId="1713"/>
    <cellStyle name="40% - Ênfase1 7 12" xfId="1714"/>
    <cellStyle name="40% - Ênfase1 7 12 2" xfId="1715"/>
    <cellStyle name="40% - Ênfase1 7 2" xfId="1716"/>
    <cellStyle name="40% - Ênfase1 7 2 2" xfId="1717"/>
    <cellStyle name="40% - Ênfase1 7 2 2 2" xfId="1718"/>
    <cellStyle name="40% - Ênfase1 7 2 2 2 2" xfId="1719"/>
    <cellStyle name="40% - Ênfase1 7 2 2 2 2 2" xfId="1720"/>
    <cellStyle name="40% - Ênfase1 7 2 2 2 3" xfId="1721"/>
    <cellStyle name="40% - Ênfase1 7 2 2 2 3 2" xfId="1722"/>
    <cellStyle name="40% - Ênfase1 7 2 2 2 4" xfId="1723"/>
    <cellStyle name="40% - Ênfase1 7 2 2 3" xfId="1724"/>
    <cellStyle name="40% - Ênfase1 7 2 2 3 2" xfId="1725"/>
    <cellStyle name="40% - Ênfase1 7 2 2 4" xfId="1726"/>
    <cellStyle name="40% - Ênfase1 7 2 2 4 2" xfId="1727"/>
    <cellStyle name="40% - Ênfase1 7 2 2 5" xfId="1728"/>
    <cellStyle name="40% - Ênfase1 7 2 2_RXO 2011" xfId="1729"/>
    <cellStyle name="40% - Ênfase1 7 2_24100" xfId="1730"/>
    <cellStyle name="40% - Ênfase1 7 3" xfId="1731"/>
    <cellStyle name="40% - Ênfase1 7 3 2" xfId="1732"/>
    <cellStyle name="40% - Ênfase1 7 3 2 2" xfId="1733"/>
    <cellStyle name="40% - Ênfase1 7 3 2 2 2" xfId="1734"/>
    <cellStyle name="40% - Ênfase1 7 3 2 2 2 2" xfId="1735"/>
    <cellStyle name="40% - Ênfase1 7 3 2 2 3" xfId="1736"/>
    <cellStyle name="40% - Ênfase1 7 3 2 2 3 2" xfId="1737"/>
    <cellStyle name="40% - Ênfase1 7 3 2 2 4" xfId="1738"/>
    <cellStyle name="40% - Ênfase1 7 3 2 3" xfId="1739"/>
    <cellStyle name="40% - Ênfase1 7 3 2 3 2" xfId="1740"/>
    <cellStyle name="40% - Ênfase1 7 3 2 4" xfId="1741"/>
    <cellStyle name="40% - Ênfase1 7 3 2 4 2" xfId="1742"/>
    <cellStyle name="40% - Ênfase1 7 3 2 5" xfId="1743"/>
    <cellStyle name="40% - Ênfase1 7 3 2_RXO 2011" xfId="1744"/>
    <cellStyle name="40% - Ênfase1 7 3_24100" xfId="1745"/>
    <cellStyle name="40% - Ênfase1 7 4" xfId="1746"/>
    <cellStyle name="40% - Ênfase1 7 4 2" xfId="1747"/>
    <cellStyle name="40% - Ênfase1 7 4 2 2" xfId="1748"/>
    <cellStyle name="40% - Ênfase1 7 4 2 2 2" xfId="1749"/>
    <cellStyle name="40% - Ênfase1 7 4 2 2 2 2" xfId="1750"/>
    <cellStyle name="40% - Ênfase1 7 4 2 2 3" xfId="1751"/>
    <cellStyle name="40% - Ênfase1 7 4 2 2 3 2" xfId="1752"/>
    <cellStyle name="40% - Ênfase1 7 4 2 2 4" xfId="1753"/>
    <cellStyle name="40% - Ênfase1 7 4 2 3" xfId="1754"/>
    <cellStyle name="40% - Ênfase1 7 4 2 3 2" xfId="1755"/>
    <cellStyle name="40% - Ênfase1 7 4 2 4" xfId="1756"/>
    <cellStyle name="40% - Ênfase1 7 4 2 4 2" xfId="1757"/>
    <cellStyle name="40% - Ênfase1 7 4 2 5" xfId="1758"/>
    <cellStyle name="40% - Ênfase1 7 4 2_RXO 2011" xfId="1759"/>
    <cellStyle name="40% - Ênfase1 7 4_24100" xfId="1760"/>
    <cellStyle name="40% - Ênfase1 7 5" xfId="1761"/>
    <cellStyle name="40% - Ênfase1 7 5 2" xfId="1762"/>
    <cellStyle name="40% - Ênfase1 7 5 2 2" xfId="1763"/>
    <cellStyle name="40% - Ênfase1 7 5 2 2 2" xfId="1764"/>
    <cellStyle name="40% - Ênfase1 7 5 2 2 2 2" xfId="1765"/>
    <cellStyle name="40% - Ênfase1 7 5 2 2 3" xfId="1766"/>
    <cellStyle name="40% - Ênfase1 7 5 2 2 3 2" xfId="1767"/>
    <cellStyle name="40% - Ênfase1 7 5 2 2 4" xfId="1768"/>
    <cellStyle name="40% - Ênfase1 7 5 2 3" xfId="1769"/>
    <cellStyle name="40% - Ênfase1 7 5 2 3 2" xfId="1770"/>
    <cellStyle name="40% - Ênfase1 7 5 2 4" xfId="1771"/>
    <cellStyle name="40% - Ênfase1 7 5 2 4 2" xfId="1772"/>
    <cellStyle name="40% - Ênfase1 7 5 2 5" xfId="1773"/>
    <cellStyle name="40% - Ênfase1 7 5 2_RXO 2011" xfId="1774"/>
    <cellStyle name="40% - Ênfase1 7 5_24100" xfId="1775"/>
    <cellStyle name="40% - Ênfase1 7 6" xfId="1776"/>
    <cellStyle name="40% - Ênfase1 7 6 2" xfId="1777"/>
    <cellStyle name="40% - Ênfase1 7 6 2 2" xfId="1778"/>
    <cellStyle name="40% - Ênfase1 7 6 2 2 2" xfId="1779"/>
    <cellStyle name="40% - Ênfase1 7 6 2 2 2 2" xfId="1780"/>
    <cellStyle name="40% - Ênfase1 7 6 2 2 3" xfId="1781"/>
    <cellStyle name="40% - Ênfase1 7 6 2 2 3 2" xfId="1782"/>
    <cellStyle name="40% - Ênfase1 7 6 2 2 4" xfId="1783"/>
    <cellStyle name="40% - Ênfase1 7 6 2 3" xfId="1784"/>
    <cellStyle name="40% - Ênfase1 7 6 2 3 2" xfId="1785"/>
    <cellStyle name="40% - Ênfase1 7 6 2 4" xfId="1786"/>
    <cellStyle name="40% - Ênfase1 7 6 2 4 2" xfId="1787"/>
    <cellStyle name="40% - Ênfase1 7 6 2 5" xfId="1788"/>
    <cellStyle name="40% - Ênfase1 7 6 2_RXO 2011" xfId="1789"/>
    <cellStyle name="40% - Ênfase1 7 6_24100" xfId="1790"/>
    <cellStyle name="40% - Ênfase1 7 7" xfId="1791"/>
    <cellStyle name="40% - Ênfase1 7 7 2" xfId="1792"/>
    <cellStyle name="40% - Ênfase1 7 7 2 2" xfId="1793"/>
    <cellStyle name="40% - Ênfase1 7 7 2 2 2" xfId="1794"/>
    <cellStyle name="40% - Ênfase1 7 7 2 2 2 2" xfId="1795"/>
    <cellStyle name="40% - Ênfase1 7 7 2 2 3" xfId="1796"/>
    <cellStyle name="40% - Ênfase1 7 7 2 2 3 2" xfId="1797"/>
    <cellStyle name="40% - Ênfase1 7 7 2 2 4" xfId="1798"/>
    <cellStyle name="40% - Ênfase1 7 7 2 3" xfId="1799"/>
    <cellStyle name="40% - Ênfase1 7 7 2 3 2" xfId="1800"/>
    <cellStyle name="40% - Ênfase1 7 7 2 4" xfId="1801"/>
    <cellStyle name="40% - Ênfase1 7 7 2 4 2" xfId="1802"/>
    <cellStyle name="40% - Ênfase1 7 7 2 5" xfId="1803"/>
    <cellStyle name="40% - Ênfase1 7 7 2_RXO 2011" xfId="1804"/>
    <cellStyle name="40% - Ênfase1 7 7_24100" xfId="1805"/>
    <cellStyle name="40% - Ênfase1 7 8" xfId="1806"/>
    <cellStyle name="40% - Ênfase1 7 8 2" xfId="1807"/>
    <cellStyle name="40% - Ênfase1 7 8 2 2" xfId="1808"/>
    <cellStyle name="40% - Ênfase1 7 8 2 2 2" xfId="1809"/>
    <cellStyle name="40% - Ênfase1 7 8 2 2 2 2" xfId="1810"/>
    <cellStyle name="40% - Ênfase1 7 8 2 2 3" xfId="1811"/>
    <cellStyle name="40% - Ênfase1 7 8 2 2 3 2" xfId="1812"/>
    <cellStyle name="40% - Ênfase1 7 8 2 2 4" xfId="1813"/>
    <cellStyle name="40% - Ênfase1 7 8 2 3" xfId="1814"/>
    <cellStyle name="40% - Ênfase1 7 8 2 3 2" xfId="1815"/>
    <cellStyle name="40% - Ênfase1 7 8 2 4" xfId="1816"/>
    <cellStyle name="40% - Ênfase1 7 8 2 4 2" xfId="1817"/>
    <cellStyle name="40% - Ênfase1 7 8 2 5" xfId="1818"/>
    <cellStyle name="40% - Ênfase1 7 8 2_RXO 2011" xfId="1819"/>
    <cellStyle name="40% - Ênfase1 7 8_24100" xfId="1820"/>
    <cellStyle name="40% - Ênfase1 7 9" xfId="1821"/>
    <cellStyle name="40% - Ênfase1 7 9 2" xfId="1822"/>
    <cellStyle name="40% - Ênfase1 7 9 2 2" xfId="1823"/>
    <cellStyle name="40% - Ênfase1 7 9 2 2 2" xfId="1824"/>
    <cellStyle name="40% - Ênfase1 7 9 2 2 2 2" xfId="1825"/>
    <cellStyle name="40% - Ênfase1 7 9 2 2 3" xfId="1826"/>
    <cellStyle name="40% - Ênfase1 7 9 2 2 3 2" xfId="1827"/>
    <cellStyle name="40% - Ênfase1 7 9 2 2 4" xfId="1828"/>
    <cellStyle name="40% - Ênfase1 7 9 2 3" xfId="1829"/>
    <cellStyle name="40% - Ênfase1 7 9 2 3 2" xfId="1830"/>
    <cellStyle name="40% - Ênfase1 7 9 2 4" xfId="1831"/>
    <cellStyle name="40% - Ênfase1 7 9 2 4 2" xfId="1832"/>
    <cellStyle name="40% - Ênfase1 7 9 2 5" xfId="1833"/>
    <cellStyle name="40% - Ênfase1 7 9 2_RXO 2011" xfId="1834"/>
    <cellStyle name="40% - Ênfase1 7 9_24100" xfId="1835"/>
    <cellStyle name="40% - Ênfase1 7_AG-41 000" xfId="1836"/>
    <cellStyle name="40% - Ênfase1 8" xfId="1837"/>
    <cellStyle name="40% - Ênfase1 8 2" xfId="1838"/>
    <cellStyle name="40% - Ênfase1 8 2 2" xfId="1839"/>
    <cellStyle name="40% - Ênfase1 8_RXO 2011" xfId="1840"/>
    <cellStyle name="40% - Ênfase1 9" xfId="1841"/>
    <cellStyle name="40% - Ênfase1 9 2" xfId="1842"/>
    <cellStyle name="40% - Ênfase1 9 2 2" xfId="1843"/>
    <cellStyle name="40% - Ênfase1 9_RXO 2011" xfId="1844"/>
    <cellStyle name="40% - Ênfase2 10" xfId="1845"/>
    <cellStyle name="40% - Ênfase2 10 2" xfId="1846"/>
    <cellStyle name="40% - Ênfase2 10 2 2" xfId="1847"/>
    <cellStyle name="40% - Ênfase2 10 2 2 2" xfId="1848"/>
    <cellStyle name="40% - Ênfase2 10 2 3" xfId="1849"/>
    <cellStyle name="40% - Ênfase2 10 2 3 2" xfId="1850"/>
    <cellStyle name="40% - Ênfase2 10 2 4" xfId="1851"/>
    <cellStyle name="40% - Ênfase2 10 3" xfId="1852"/>
    <cellStyle name="40% - Ênfase2 10 3 2" xfId="1853"/>
    <cellStyle name="40% - Ênfase2 10 4" xfId="1854"/>
    <cellStyle name="40% - Ênfase2 10 4 2" xfId="1855"/>
    <cellStyle name="40% - Ênfase2 10 5" xfId="1856"/>
    <cellStyle name="40% - Ênfase2 10_RXO 2011" xfId="1857"/>
    <cellStyle name="40% - Ênfase2 11" xfId="1858"/>
    <cellStyle name="40% - Ênfase2 12" xfId="1859"/>
    <cellStyle name="40% - Ênfase2 2" xfId="1860"/>
    <cellStyle name="40% - Ênfase2 2 2" xfId="1861"/>
    <cellStyle name="40% - Ênfase2 2 2 2" xfId="1862"/>
    <cellStyle name="40% - Ênfase2 2 2 2 2" xfId="1863"/>
    <cellStyle name="40% - Ênfase2 2 2_RXO 2011" xfId="1864"/>
    <cellStyle name="40% - Ênfase2 2 3" xfId="1865"/>
    <cellStyle name="40% - Ênfase2 2 3 2" xfId="1866"/>
    <cellStyle name="40% - Ênfase2 2 3 2 2" xfId="1867"/>
    <cellStyle name="40% - Ênfase2 2 3_RXO 2011" xfId="1868"/>
    <cellStyle name="40% - Ênfase2 2 4" xfId="1869"/>
    <cellStyle name="40% - Ênfase2 2 4 2" xfId="1870"/>
    <cellStyle name="40% - Ênfase2 2 4 2 2" xfId="1871"/>
    <cellStyle name="40% - Ênfase2 2 4_RXO 2011" xfId="1872"/>
    <cellStyle name="40% - Ênfase2 2 5" xfId="1873"/>
    <cellStyle name="40% - Ênfase2 2 5 2" xfId="1874"/>
    <cellStyle name="40% - Ênfase2 2 5 2 2" xfId="1875"/>
    <cellStyle name="40% - Ênfase2 2 5_RXO 2011" xfId="1876"/>
    <cellStyle name="40% - Ênfase2 2 6" xfId="1877"/>
    <cellStyle name="40% - Ênfase2 2 6 2" xfId="1878"/>
    <cellStyle name="40% - Ênfase2 2 7" xfId="1879"/>
    <cellStyle name="40% - Ênfase2 2 7 2" xfId="1880"/>
    <cellStyle name="40% - Ênfase2 2_AG-41 000" xfId="1881"/>
    <cellStyle name="40% - Ênfase2 3" xfId="1882"/>
    <cellStyle name="40% - Ênfase2 3 2" xfId="1883"/>
    <cellStyle name="40% - Ênfase2 3 2 2" xfId="1884"/>
    <cellStyle name="40% - Ênfase2 3 2 2 2" xfId="1885"/>
    <cellStyle name="40% - Ênfase2 3 2_RXO 2011" xfId="1886"/>
    <cellStyle name="40% - Ênfase2 3 3" xfId="1887"/>
    <cellStyle name="40% - Ênfase2 3 3 2" xfId="1888"/>
    <cellStyle name="40% - Ênfase2 3 3 2 2" xfId="1889"/>
    <cellStyle name="40% - Ênfase2 3 3_RXO 2011" xfId="1890"/>
    <cellStyle name="40% - Ênfase2 3 4" xfId="1891"/>
    <cellStyle name="40% - Ênfase2 3 4 2" xfId="1892"/>
    <cellStyle name="40% - Ênfase2 3 4 2 2" xfId="1893"/>
    <cellStyle name="40% - Ênfase2 3 4_RXO 2011" xfId="1894"/>
    <cellStyle name="40% - Ênfase2 3 5" xfId="1895"/>
    <cellStyle name="40% - Ênfase2 3 5 2" xfId="1896"/>
    <cellStyle name="40% - Ênfase2 3 5 2 2" xfId="1897"/>
    <cellStyle name="40% - Ênfase2 3 5_RXO 2011" xfId="1898"/>
    <cellStyle name="40% - Ênfase2 3 6" xfId="1899"/>
    <cellStyle name="40% - Ênfase2 3 6 2" xfId="1900"/>
    <cellStyle name="40% - Ênfase2 3_AG-41 000" xfId="1901"/>
    <cellStyle name="40% - Ênfase2 4" xfId="1902"/>
    <cellStyle name="40% - Ênfase2 4 2" xfId="1903"/>
    <cellStyle name="40% - Ênfase2 4 2 2" xfId="1904"/>
    <cellStyle name="40% - Ênfase2 4 2 2 2" xfId="1905"/>
    <cellStyle name="40% - Ênfase2 4 2_RXO 2011" xfId="1906"/>
    <cellStyle name="40% - Ênfase2 4 3" xfId="1907"/>
    <cellStyle name="40% - Ênfase2 4 3 2" xfId="1908"/>
    <cellStyle name="40% - Ênfase2 4 3 2 2" xfId="1909"/>
    <cellStyle name="40% - Ênfase2 4 3_RXO 2011" xfId="1910"/>
    <cellStyle name="40% - Ênfase2 4 4" xfId="1911"/>
    <cellStyle name="40% - Ênfase2 4 4 2" xfId="1912"/>
    <cellStyle name="40% - Ênfase2 4 4 2 2" xfId="1913"/>
    <cellStyle name="40% - Ênfase2 4 4_RXO 2011" xfId="1914"/>
    <cellStyle name="40% - Ênfase2 4 5" xfId="1915"/>
    <cellStyle name="40% - Ênfase2 4 5 2" xfId="1916"/>
    <cellStyle name="40% - Ênfase2 4 5 2 2" xfId="1917"/>
    <cellStyle name="40% - Ênfase2 4 5_RXO 2011" xfId="1918"/>
    <cellStyle name="40% - Ênfase2 4 6" xfId="1919"/>
    <cellStyle name="40% - Ênfase2 4 6 2" xfId="1920"/>
    <cellStyle name="40% - Ênfase2 4_AG-41 000" xfId="1921"/>
    <cellStyle name="40% - Ênfase2 5" xfId="1922"/>
    <cellStyle name="40% - Ênfase2 5 2" xfId="1923"/>
    <cellStyle name="40% - Ênfase2 5 2 2" xfId="1924"/>
    <cellStyle name="40% - Ênfase2 5 2 2 2" xfId="1925"/>
    <cellStyle name="40% - Ênfase2 5 2_RXO 2011" xfId="1926"/>
    <cellStyle name="40% - Ênfase2 5 3" xfId="1927"/>
    <cellStyle name="40% - Ênfase2 5 3 2" xfId="1928"/>
    <cellStyle name="40% - Ênfase2 5 3 2 2" xfId="1929"/>
    <cellStyle name="40% - Ênfase2 5 3_RXO 2011" xfId="1930"/>
    <cellStyle name="40% - Ênfase2 5 4" xfId="1931"/>
    <cellStyle name="40% - Ênfase2 5 4 2" xfId="1932"/>
    <cellStyle name="40% - Ênfase2 5 4 2 2" xfId="1933"/>
    <cellStyle name="40% - Ênfase2 5 4_RXO 2011" xfId="1934"/>
    <cellStyle name="40% - Ênfase2 5 5" xfId="1935"/>
    <cellStyle name="40% - Ênfase2 5 5 2" xfId="1936"/>
    <cellStyle name="40% - Ênfase2 5 5 2 2" xfId="1937"/>
    <cellStyle name="40% - Ênfase2 5 5_RXO 2011" xfId="1938"/>
    <cellStyle name="40% - Ênfase2 5 6" xfId="1939"/>
    <cellStyle name="40% - Ênfase2 5 6 2" xfId="1940"/>
    <cellStyle name="40% - Ênfase2 5_AG-41 000" xfId="1941"/>
    <cellStyle name="40% - Ênfase2 6" xfId="1942"/>
    <cellStyle name="40% - Ênfase2 6 2" xfId="1943"/>
    <cellStyle name="40% - Ênfase2 6 2 2" xfId="1944"/>
    <cellStyle name="40% - Ênfase2 6_RXO 2011" xfId="1945"/>
    <cellStyle name="40% - Ênfase2 7" xfId="1946"/>
    <cellStyle name="40% - Ênfase2 7 10" xfId="1947"/>
    <cellStyle name="40% - Ênfase2 7 10 2" xfId="1948"/>
    <cellStyle name="40% - Ênfase2 7 10 2 2" xfId="1949"/>
    <cellStyle name="40% - Ênfase2 7 10 2 2 2" xfId="1950"/>
    <cellStyle name="40% - Ênfase2 7 10 2 2 2 2" xfId="1951"/>
    <cellStyle name="40% - Ênfase2 7 10 2 2 3" xfId="1952"/>
    <cellStyle name="40% - Ênfase2 7 10 2 2 3 2" xfId="1953"/>
    <cellStyle name="40% - Ênfase2 7 10 2 2 4" xfId="1954"/>
    <cellStyle name="40% - Ênfase2 7 10 2 3" xfId="1955"/>
    <cellStyle name="40% - Ênfase2 7 10 2 3 2" xfId="1956"/>
    <cellStyle name="40% - Ênfase2 7 10 2 4" xfId="1957"/>
    <cellStyle name="40% - Ênfase2 7 10 2 4 2" xfId="1958"/>
    <cellStyle name="40% - Ênfase2 7 10 2 5" xfId="1959"/>
    <cellStyle name="40% - Ênfase2 7 10 2_RXO 2011" xfId="1960"/>
    <cellStyle name="40% - Ênfase2 7 10_24100" xfId="1961"/>
    <cellStyle name="40% - Ênfase2 7 11" xfId="1962"/>
    <cellStyle name="40% - Ênfase2 7 11 2" xfId="1963"/>
    <cellStyle name="40% - Ênfase2 7 11 2 2" xfId="1964"/>
    <cellStyle name="40% - Ênfase2 7 11 2 2 2" xfId="1965"/>
    <cellStyle name="40% - Ênfase2 7 11 2 2 2 2" xfId="1966"/>
    <cellStyle name="40% - Ênfase2 7 11 2 2 3" xfId="1967"/>
    <cellStyle name="40% - Ênfase2 7 11 2 2 3 2" xfId="1968"/>
    <cellStyle name="40% - Ênfase2 7 11 2 2 4" xfId="1969"/>
    <cellStyle name="40% - Ênfase2 7 11 2 3" xfId="1970"/>
    <cellStyle name="40% - Ênfase2 7 11 2 3 2" xfId="1971"/>
    <cellStyle name="40% - Ênfase2 7 11 2 4" xfId="1972"/>
    <cellStyle name="40% - Ênfase2 7 11 2 4 2" xfId="1973"/>
    <cellStyle name="40% - Ênfase2 7 11 2 5" xfId="1974"/>
    <cellStyle name="40% - Ênfase2 7 11 2_RXO 2011" xfId="1975"/>
    <cellStyle name="40% - Ênfase2 7 11_24100" xfId="1976"/>
    <cellStyle name="40% - Ênfase2 7 12" xfId="1977"/>
    <cellStyle name="40% - Ênfase2 7 12 2" xfId="1978"/>
    <cellStyle name="40% - Ênfase2 7 2" xfId="1979"/>
    <cellStyle name="40% - Ênfase2 7 2 2" xfId="1980"/>
    <cellStyle name="40% - Ênfase2 7 2 2 2" xfId="1981"/>
    <cellStyle name="40% - Ênfase2 7 2 2 2 2" xfId="1982"/>
    <cellStyle name="40% - Ênfase2 7 2 2 2 2 2" xfId="1983"/>
    <cellStyle name="40% - Ênfase2 7 2 2 2 3" xfId="1984"/>
    <cellStyle name="40% - Ênfase2 7 2 2 2 3 2" xfId="1985"/>
    <cellStyle name="40% - Ênfase2 7 2 2 2 4" xfId="1986"/>
    <cellStyle name="40% - Ênfase2 7 2 2 3" xfId="1987"/>
    <cellStyle name="40% - Ênfase2 7 2 2 3 2" xfId="1988"/>
    <cellStyle name="40% - Ênfase2 7 2 2 4" xfId="1989"/>
    <cellStyle name="40% - Ênfase2 7 2 2 4 2" xfId="1990"/>
    <cellStyle name="40% - Ênfase2 7 2 2 5" xfId="1991"/>
    <cellStyle name="40% - Ênfase2 7 2 2_RXO 2011" xfId="1992"/>
    <cellStyle name="40% - Ênfase2 7 2_24100" xfId="1993"/>
    <cellStyle name="40% - Ênfase2 7 3" xfId="1994"/>
    <cellStyle name="40% - Ênfase2 7 3 2" xfId="1995"/>
    <cellStyle name="40% - Ênfase2 7 3 2 2" xfId="1996"/>
    <cellStyle name="40% - Ênfase2 7 3 2 2 2" xfId="1997"/>
    <cellStyle name="40% - Ênfase2 7 3 2 2 2 2" xfId="1998"/>
    <cellStyle name="40% - Ênfase2 7 3 2 2 3" xfId="1999"/>
    <cellStyle name="40% - Ênfase2 7 3 2 2 3 2" xfId="2000"/>
    <cellStyle name="40% - Ênfase2 7 3 2 2 4" xfId="2001"/>
    <cellStyle name="40% - Ênfase2 7 3 2 3" xfId="2002"/>
    <cellStyle name="40% - Ênfase2 7 3 2 3 2" xfId="2003"/>
    <cellStyle name="40% - Ênfase2 7 3 2 4" xfId="2004"/>
    <cellStyle name="40% - Ênfase2 7 3 2 4 2" xfId="2005"/>
    <cellStyle name="40% - Ênfase2 7 3 2 5" xfId="2006"/>
    <cellStyle name="40% - Ênfase2 7 3 2_RXO 2011" xfId="2007"/>
    <cellStyle name="40% - Ênfase2 7 3_24100" xfId="2008"/>
    <cellStyle name="40% - Ênfase2 7 4" xfId="2009"/>
    <cellStyle name="40% - Ênfase2 7 4 2" xfId="2010"/>
    <cellStyle name="40% - Ênfase2 7 4 2 2" xfId="2011"/>
    <cellStyle name="40% - Ênfase2 7 4 2 2 2" xfId="2012"/>
    <cellStyle name="40% - Ênfase2 7 4 2 2 2 2" xfId="2013"/>
    <cellStyle name="40% - Ênfase2 7 4 2 2 3" xfId="2014"/>
    <cellStyle name="40% - Ênfase2 7 4 2 2 3 2" xfId="2015"/>
    <cellStyle name="40% - Ênfase2 7 4 2 2 4" xfId="2016"/>
    <cellStyle name="40% - Ênfase2 7 4 2 3" xfId="2017"/>
    <cellStyle name="40% - Ênfase2 7 4 2 3 2" xfId="2018"/>
    <cellStyle name="40% - Ênfase2 7 4 2 4" xfId="2019"/>
    <cellStyle name="40% - Ênfase2 7 4 2 4 2" xfId="2020"/>
    <cellStyle name="40% - Ênfase2 7 4 2 5" xfId="2021"/>
    <cellStyle name="40% - Ênfase2 7 4 2_RXO 2011" xfId="2022"/>
    <cellStyle name="40% - Ênfase2 7 4_24100" xfId="2023"/>
    <cellStyle name="40% - Ênfase2 7 5" xfId="2024"/>
    <cellStyle name="40% - Ênfase2 7 5 2" xfId="2025"/>
    <cellStyle name="40% - Ênfase2 7 5 2 2" xfId="2026"/>
    <cellStyle name="40% - Ênfase2 7 5 2 2 2" xfId="2027"/>
    <cellStyle name="40% - Ênfase2 7 5 2 2 2 2" xfId="2028"/>
    <cellStyle name="40% - Ênfase2 7 5 2 2 3" xfId="2029"/>
    <cellStyle name="40% - Ênfase2 7 5 2 2 3 2" xfId="2030"/>
    <cellStyle name="40% - Ênfase2 7 5 2 2 4" xfId="2031"/>
    <cellStyle name="40% - Ênfase2 7 5 2 3" xfId="2032"/>
    <cellStyle name="40% - Ênfase2 7 5 2 3 2" xfId="2033"/>
    <cellStyle name="40% - Ênfase2 7 5 2 4" xfId="2034"/>
    <cellStyle name="40% - Ênfase2 7 5 2 4 2" xfId="2035"/>
    <cellStyle name="40% - Ênfase2 7 5 2 5" xfId="2036"/>
    <cellStyle name="40% - Ênfase2 7 5 2_RXO 2011" xfId="2037"/>
    <cellStyle name="40% - Ênfase2 7 5_24100" xfId="2038"/>
    <cellStyle name="40% - Ênfase2 7 6" xfId="2039"/>
    <cellStyle name="40% - Ênfase2 7 6 2" xfId="2040"/>
    <cellStyle name="40% - Ênfase2 7 6 2 2" xfId="2041"/>
    <cellStyle name="40% - Ênfase2 7 6 2 2 2" xfId="2042"/>
    <cellStyle name="40% - Ênfase2 7 6 2 2 2 2" xfId="2043"/>
    <cellStyle name="40% - Ênfase2 7 6 2 2 3" xfId="2044"/>
    <cellStyle name="40% - Ênfase2 7 6 2 2 3 2" xfId="2045"/>
    <cellStyle name="40% - Ênfase2 7 6 2 2 4" xfId="2046"/>
    <cellStyle name="40% - Ênfase2 7 6 2 3" xfId="2047"/>
    <cellStyle name="40% - Ênfase2 7 6 2 3 2" xfId="2048"/>
    <cellStyle name="40% - Ênfase2 7 6 2 4" xfId="2049"/>
    <cellStyle name="40% - Ênfase2 7 6 2 4 2" xfId="2050"/>
    <cellStyle name="40% - Ênfase2 7 6 2 5" xfId="2051"/>
    <cellStyle name="40% - Ênfase2 7 6 2_RXO 2011" xfId="2052"/>
    <cellStyle name="40% - Ênfase2 7 6_24100" xfId="2053"/>
    <cellStyle name="40% - Ênfase2 7 7" xfId="2054"/>
    <cellStyle name="40% - Ênfase2 7 7 2" xfId="2055"/>
    <cellStyle name="40% - Ênfase2 7 7 2 2" xfId="2056"/>
    <cellStyle name="40% - Ênfase2 7 7 2 2 2" xfId="2057"/>
    <cellStyle name="40% - Ênfase2 7 7 2 2 2 2" xfId="2058"/>
    <cellStyle name="40% - Ênfase2 7 7 2 2 3" xfId="2059"/>
    <cellStyle name="40% - Ênfase2 7 7 2 2 3 2" xfId="2060"/>
    <cellStyle name="40% - Ênfase2 7 7 2 2 4" xfId="2061"/>
    <cellStyle name="40% - Ênfase2 7 7 2 3" xfId="2062"/>
    <cellStyle name="40% - Ênfase2 7 7 2 3 2" xfId="2063"/>
    <cellStyle name="40% - Ênfase2 7 7 2 4" xfId="2064"/>
    <cellStyle name="40% - Ênfase2 7 7 2 4 2" xfId="2065"/>
    <cellStyle name="40% - Ênfase2 7 7 2 5" xfId="2066"/>
    <cellStyle name="40% - Ênfase2 7 7 2_RXO 2011" xfId="2067"/>
    <cellStyle name="40% - Ênfase2 7 7_24100" xfId="2068"/>
    <cellStyle name="40% - Ênfase2 7 8" xfId="2069"/>
    <cellStyle name="40% - Ênfase2 7 8 2" xfId="2070"/>
    <cellStyle name="40% - Ênfase2 7 8 2 2" xfId="2071"/>
    <cellStyle name="40% - Ênfase2 7 8 2 2 2" xfId="2072"/>
    <cellStyle name="40% - Ênfase2 7 8 2 2 2 2" xfId="2073"/>
    <cellStyle name="40% - Ênfase2 7 8 2 2 3" xfId="2074"/>
    <cellStyle name="40% - Ênfase2 7 8 2 2 3 2" xfId="2075"/>
    <cellStyle name="40% - Ênfase2 7 8 2 2 4" xfId="2076"/>
    <cellStyle name="40% - Ênfase2 7 8 2 3" xfId="2077"/>
    <cellStyle name="40% - Ênfase2 7 8 2 3 2" xfId="2078"/>
    <cellStyle name="40% - Ênfase2 7 8 2 4" xfId="2079"/>
    <cellStyle name="40% - Ênfase2 7 8 2 4 2" xfId="2080"/>
    <cellStyle name="40% - Ênfase2 7 8 2 5" xfId="2081"/>
    <cellStyle name="40% - Ênfase2 7 8 2_RXO 2011" xfId="2082"/>
    <cellStyle name="40% - Ênfase2 7 8_24100" xfId="2083"/>
    <cellStyle name="40% - Ênfase2 7 9" xfId="2084"/>
    <cellStyle name="40% - Ênfase2 7 9 2" xfId="2085"/>
    <cellStyle name="40% - Ênfase2 7 9 2 2" xfId="2086"/>
    <cellStyle name="40% - Ênfase2 7 9 2 2 2" xfId="2087"/>
    <cellStyle name="40% - Ênfase2 7 9 2 2 2 2" xfId="2088"/>
    <cellStyle name="40% - Ênfase2 7 9 2 2 3" xfId="2089"/>
    <cellStyle name="40% - Ênfase2 7 9 2 2 3 2" xfId="2090"/>
    <cellStyle name="40% - Ênfase2 7 9 2 2 4" xfId="2091"/>
    <cellStyle name="40% - Ênfase2 7 9 2 3" xfId="2092"/>
    <cellStyle name="40% - Ênfase2 7 9 2 3 2" xfId="2093"/>
    <cellStyle name="40% - Ênfase2 7 9 2 4" xfId="2094"/>
    <cellStyle name="40% - Ênfase2 7 9 2 4 2" xfId="2095"/>
    <cellStyle name="40% - Ênfase2 7 9 2 5" xfId="2096"/>
    <cellStyle name="40% - Ênfase2 7 9 2_RXO 2011" xfId="2097"/>
    <cellStyle name="40% - Ênfase2 7 9_24100" xfId="2098"/>
    <cellStyle name="40% - Ênfase2 7_AG-41 000" xfId="2099"/>
    <cellStyle name="40% - Ênfase2 8" xfId="2100"/>
    <cellStyle name="40% - Ênfase2 8 2" xfId="2101"/>
    <cellStyle name="40% - Ênfase2 8 2 2" xfId="2102"/>
    <cellStyle name="40% - Ênfase2 8_RXO 2011" xfId="2103"/>
    <cellStyle name="40% - Ênfase2 9" xfId="2104"/>
    <cellStyle name="40% - Ênfase2 9 2" xfId="2105"/>
    <cellStyle name="40% - Ênfase2 9 2 2" xfId="2106"/>
    <cellStyle name="40% - Ênfase2 9_RXO 2011" xfId="2107"/>
    <cellStyle name="40% - Ênfase3 10" xfId="2108"/>
    <cellStyle name="40% - Ênfase3 10 2" xfId="2109"/>
    <cellStyle name="40% - Ênfase3 10 2 2" xfId="2110"/>
    <cellStyle name="40% - Ênfase3 10 2 2 2" xfId="2111"/>
    <cellStyle name="40% - Ênfase3 10 2 3" xfId="2112"/>
    <cellStyle name="40% - Ênfase3 10 2 3 2" xfId="2113"/>
    <cellStyle name="40% - Ênfase3 10 2 4" xfId="2114"/>
    <cellStyle name="40% - Ênfase3 10 3" xfId="2115"/>
    <cellStyle name="40% - Ênfase3 10 3 2" xfId="2116"/>
    <cellStyle name="40% - Ênfase3 10 4" xfId="2117"/>
    <cellStyle name="40% - Ênfase3 10 4 2" xfId="2118"/>
    <cellStyle name="40% - Ênfase3 10 5" xfId="2119"/>
    <cellStyle name="40% - Ênfase3 10_RXO 2011" xfId="2120"/>
    <cellStyle name="40% - Ênfase3 11" xfId="2121"/>
    <cellStyle name="40% - Ênfase3 12" xfId="2122"/>
    <cellStyle name="40% - Ênfase3 2" xfId="2123"/>
    <cellStyle name="40% - Ênfase3 2 2" xfId="2124"/>
    <cellStyle name="40% - Ênfase3 2 2 2" xfId="2125"/>
    <cellStyle name="40% - Ênfase3 2 2 2 2" xfId="2126"/>
    <cellStyle name="40% - Ênfase3 2 2_RXO 2011" xfId="2127"/>
    <cellStyle name="40% - Ênfase3 2 3" xfId="2128"/>
    <cellStyle name="40% - Ênfase3 2 3 2" xfId="2129"/>
    <cellStyle name="40% - Ênfase3 2 3 2 2" xfId="2130"/>
    <cellStyle name="40% - Ênfase3 2 3_RXO 2011" xfId="2131"/>
    <cellStyle name="40% - Ênfase3 2 4" xfId="2132"/>
    <cellStyle name="40% - Ênfase3 2 4 2" xfId="2133"/>
    <cellStyle name="40% - Ênfase3 2 4 2 2" xfId="2134"/>
    <cellStyle name="40% - Ênfase3 2 4_RXO 2011" xfId="2135"/>
    <cellStyle name="40% - Ênfase3 2 5" xfId="2136"/>
    <cellStyle name="40% - Ênfase3 2 5 2" xfId="2137"/>
    <cellStyle name="40% - Ênfase3 2 5 2 2" xfId="2138"/>
    <cellStyle name="40% - Ênfase3 2 5_RXO 2011" xfId="2139"/>
    <cellStyle name="40% - Ênfase3 2 6" xfId="2140"/>
    <cellStyle name="40% - Ênfase3 2 6 2" xfId="2141"/>
    <cellStyle name="40% - Ênfase3 2 7" xfId="2142"/>
    <cellStyle name="40% - Ênfase3 2 7 2" xfId="2143"/>
    <cellStyle name="40% - Ênfase3 2_AG-41 000" xfId="2144"/>
    <cellStyle name="40% - Ênfase3 3" xfId="2145"/>
    <cellStyle name="40% - Ênfase3 3 2" xfId="2146"/>
    <cellStyle name="40% - Ênfase3 3 2 2" xfId="2147"/>
    <cellStyle name="40% - Ênfase3 3 2 2 2" xfId="2148"/>
    <cellStyle name="40% - Ênfase3 3 2_RXO 2011" xfId="2149"/>
    <cellStyle name="40% - Ênfase3 3 3" xfId="2150"/>
    <cellStyle name="40% - Ênfase3 3 3 2" xfId="2151"/>
    <cellStyle name="40% - Ênfase3 3 3 2 2" xfId="2152"/>
    <cellStyle name="40% - Ênfase3 3 3_RXO 2011" xfId="2153"/>
    <cellStyle name="40% - Ênfase3 3 4" xfId="2154"/>
    <cellStyle name="40% - Ênfase3 3 4 2" xfId="2155"/>
    <cellStyle name="40% - Ênfase3 3 4 2 2" xfId="2156"/>
    <cellStyle name="40% - Ênfase3 3 4_RXO 2011" xfId="2157"/>
    <cellStyle name="40% - Ênfase3 3 5" xfId="2158"/>
    <cellStyle name="40% - Ênfase3 3 5 2" xfId="2159"/>
    <cellStyle name="40% - Ênfase3 3 5 2 2" xfId="2160"/>
    <cellStyle name="40% - Ênfase3 3 5_RXO 2011" xfId="2161"/>
    <cellStyle name="40% - Ênfase3 3 6" xfId="2162"/>
    <cellStyle name="40% - Ênfase3 3 6 2" xfId="2163"/>
    <cellStyle name="40% - Ênfase3 3_AG-41 000" xfId="2164"/>
    <cellStyle name="40% - Ênfase3 4" xfId="2165"/>
    <cellStyle name="40% - Ênfase3 4 2" xfId="2166"/>
    <cellStyle name="40% - Ênfase3 4 2 2" xfId="2167"/>
    <cellStyle name="40% - Ênfase3 4 2 2 2" xfId="2168"/>
    <cellStyle name="40% - Ênfase3 4 2_RXO 2011" xfId="2169"/>
    <cellStyle name="40% - Ênfase3 4 3" xfId="2170"/>
    <cellStyle name="40% - Ênfase3 4 3 2" xfId="2171"/>
    <cellStyle name="40% - Ênfase3 4 3 2 2" xfId="2172"/>
    <cellStyle name="40% - Ênfase3 4 3_RXO 2011" xfId="2173"/>
    <cellStyle name="40% - Ênfase3 4 4" xfId="2174"/>
    <cellStyle name="40% - Ênfase3 4 4 2" xfId="2175"/>
    <cellStyle name="40% - Ênfase3 4 4 2 2" xfId="2176"/>
    <cellStyle name="40% - Ênfase3 4 4_RXO 2011" xfId="2177"/>
    <cellStyle name="40% - Ênfase3 4 5" xfId="2178"/>
    <cellStyle name="40% - Ênfase3 4 5 2" xfId="2179"/>
    <cellStyle name="40% - Ênfase3 4 5 2 2" xfId="2180"/>
    <cellStyle name="40% - Ênfase3 4 5_RXO 2011" xfId="2181"/>
    <cellStyle name="40% - Ênfase3 4 6" xfId="2182"/>
    <cellStyle name="40% - Ênfase3 4 6 2" xfId="2183"/>
    <cellStyle name="40% - Ênfase3 4_AG-41 000" xfId="2184"/>
    <cellStyle name="40% - Ênfase3 5" xfId="2185"/>
    <cellStyle name="40% - Ênfase3 5 2" xfId="2186"/>
    <cellStyle name="40% - Ênfase3 5 2 2" xfId="2187"/>
    <cellStyle name="40% - Ênfase3 5 2 2 2" xfId="2188"/>
    <cellStyle name="40% - Ênfase3 5 2_RXO 2011" xfId="2189"/>
    <cellStyle name="40% - Ênfase3 5 3" xfId="2190"/>
    <cellStyle name="40% - Ênfase3 5 3 2" xfId="2191"/>
    <cellStyle name="40% - Ênfase3 5 3 2 2" xfId="2192"/>
    <cellStyle name="40% - Ênfase3 5 3_RXO 2011" xfId="2193"/>
    <cellStyle name="40% - Ênfase3 5 4" xfId="2194"/>
    <cellStyle name="40% - Ênfase3 5 4 2" xfId="2195"/>
    <cellStyle name="40% - Ênfase3 5 4 2 2" xfId="2196"/>
    <cellStyle name="40% - Ênfase3 5 4_RXO 2011" xfId="2197"/>
    <cellStyle name="40% - Ênfase3 5 5" xfId="2198"/>
    <cellStyle name="40% - Ênfase3 5 5 2" xfId="2199"/>
    <cellStyle name="40% - Ênfase3 5 5 2 2" xfId="2200"/>
    <cellStyle name="40% - Ênfase3 5 5_RXO 2011" xfId="2201"/>
    <cellStyle name="40% - Ênfase3 5 6" xfId="2202"/>
    <cellStyle name="40% - Ênfase3 5 6 2" xfId="2203"/>
    <cellStyle name="40% - Ênfase3 5_AG-41 000" xfId="2204"/>
    <cellStyle name="40% - Ênfase3 6" xfId="2205"/>
    <cellStyle name="40% - Ênfase3 6 2" xfId="2206"/>
    <cellStyle name="40% - Ênfase3 6 2 2" xfId="2207"/>
    <cellStyle name="40% - Ênfase3 6_RXO 2011" xfId="2208"/>
    <cellStyle name="40% - Ênfase3 7" xfId="2209"/>
    <cellStyle name="40% - Ênfase3 7 10" xfId="2210"/>
    <cellStyle name="40% - Ênfase3 7 10 2" xfId="2211"/>
    <cellStyle name="40% - Ênfase3 7 10 2 2" xfId="2212"/>
    <cellStyle name="40% - Ênfase3 7 10 2 2 2" xfId="2213"/>
    <cellStyle name="40% - Ênfase3 7 10 2 2 2 2" xfId="2214"/>
    <cellStyle name="40% - Ênfase3 7 10 2 2 3" xfId="2215"/>
    <cellStyle name="40% - Ênfase3 7 10 2 2 3 2" xfId="2216"/>
    <cellStyle name="40% - Ênfase3 7 10 2 2 4" xfId="2217"/>
    <cellStyle name="40% - Ênfase3 7 10 2 3" xfId="2218"/>
    <cellStyle name="40% - Ênfase3 7 10 2 3 2" xfId="2219"/>
    <cellStyle name="40% - Ênfase3 7 10 2 4" xfId="2220"/>
    <cellStyle name="40% - Ênfase3 7 10 2 4 2" xfId="2221"/>
    <cellStyle name="40% - Ênfase3 7 10 2 5" xfId="2222"/>
    <cellStyle name="40% - Ênfase3 7 10 2_RXO 2011" xfId="2223"/>
    <cellStyle name="40% - Ênfase3 7 10_24100" xfId="2224"/>
    <cellStyle name="40% - Ênfase3 7 11" xfId="2225"/>
    <cellStyle name="40% - Ênfase3 7 11 2" xfId="2226"/>
    <cellStyle name="40% - Ênfase3 7 11 2 2" xfId="2227"/>
    <cellStyle name="40% - Ênfase3 7 11 2 2 2" xfId="2228"/>
    <cellStyle name="40% - Ênfase3 7 11 2 2 2 2" xfId="2229"/>
    <cellStyle name="40% - Ênfase3 7 11 2 2 3" xfId="2230"/>
    <cellStyle name="40% - Ênfase3 7 11 2 2 3 2" xfId="2231"/>
    <cellStyle name="40% - Ênfase3 7 11 2 2 4" xfId="2232"/>
    <cellStyle name="40% - Ênfase3 7 11 2 3" xfId="2233"/>
    <cellStyle name="40% - Ênfase3 7 11 2 3 2" xfId="2234"/>
    <cellStyle name="40% - Ênfase3 7 11 2 4" xfId="2235"/>
    <cellStyle name="40% - Ênfase3 7 11 2 4 2" xfId="2236"/>
    <cellStyle name="40% - Ênfase3 7 11 2 5" xfId="2237"/>
    <cellStyle name="40% - Ênfase3 7 11 2_RXO 2011" xfId="2238"/>
    <cellStyle name="40% - Ênfase3 7 11_24100" xfId="2239"/>
    <cellStyle name="40% - Ênfase3 7 12" xfId="2240"/>
    <cellStyle name="40% - Ênfase3 7 12 2" xfId="2241"/>
    <cellStyle name="40% - Ênfase3 7 2" xfId="2242"/>
    <cellStyle name="40% - Ênfase3 7 2 2" xfId="2243"/>
    <cellStyle name="40% - Ênfase3 7 2 2 2" xfId="2244"/>
    <cellStyle name="40% - Ênfase3 7 2 2 2 2" xfId="2245"/>
    <cellStyle name="40% - Ênfase3 7 2 2 2 2 2" xfId="2246"/>
    <cellStyle name="40% - Ênfase3 7 2 2 2 3" xfId="2247"/>
    <cellStyle name="40% - Ênfase3 7 2 2 2 3 2" xfId="2248"/>
    <cellStyle name="40% - Ênfase3 7 2 2 2 4" xfId="2249"/>
    <cellStyle name="40% - Ênfase3 7 2 2 3" xfId="2250"/>
    <cellStyle name="40% - Ênfase3 7 2 2 3 2" xfId="2251"/>
    <cellStyle name="40% - Ênfase3 7 2 2 4" xfId="2252"/>
    <cellStyle name="40% - Ênfase3 7 2 2 4 2" xfId="2253"/>
    <cellStyle name="40% - Ênfase3 7 2 2 5" xfId="2254"/>
    <cellStyle name="40% - Ênfase3 7 2 2_RXO 2011" xfId="2255"/>
    <cellStyle name="40% - Ênfase3 7 2_24100" xfId="2256"/>
    <cellStyle name="40% - Ênfase3 7 3" xfId="2257"/>
    <cellStyle name="40% - Ênfase3 7 3 2" xfId="2258"/>
    <cellStyle name="40% - Ênfase3 7 3 2 2" xfId="2259"/>
    <cellStyle name="40% - Ênfase3 7 3 2 2 2" xfId="2260"/>
    <cellStyle name="40% - Ênfase3 7 3 2 2 2 2" xfId="2261"/>
    <cellStyle name="40% - Ênfase3 7 3 2 2 3" xfId="2262"/>
    <cellStyle name="40% - Ênfase3 7 3 2 2 3 2" xfId="2263"/>
    <cellStyle name="40% - Ênfase3 7 3 2 2 4" xfId="2264"/>
    <cellStyle name="40% - Ênfase3 7 3 2 3" xfId="2265"/>
    <cellStyle name="40% - Ênfase3 7 3 2 3 2" xfId="2266"/>
    <cellStyle name="40% - Ênfase3 7 3 2 4" xfId="2267"/>
    <cellStyle name="40% - Ênfase3 7 3 2 4 2" xfId="2268"/>
    <cellStyle name="40% - Ênfase3 7 3 2 5" xfId="2269"/>
    <cellStyle name="40% - Ênfase3 7 3 2_RXO 2011" xfId="2270"/>
    <cellStyle name="40% - Ênfase3 7 3_24100" xfId="2271"/>
    <cellStyle name="40% - Ênfase3 7 4" xfId="2272"/>
    <cellStyle name="40% - Ênfase3 7 4 2" xfId="2273"/>
    <cellStyle name="40% - Ênfase3 7 4 2 2" xfId="2274"/>
    <cellStyle name="40% - Ênfase3 7 4 2 2 2" xfId="2275"/>
    <cellStyle name="40% - Ênfase3 7 4 2 2 2 2" xfId="2276"/>
    <cellStyle name="40% - Ênfase3 7 4 2 2 3" xfId="2277"/>
    <cellStyle name="40% - Ênfase3 7 4 2 2 3 2" xfId="2278"/>
    <cellStyle name="40% - Ênfase3 7 4 2 2 4" xfId="2279"/>
    <cellStyle name="40% - Ênfase3 7 4 2 3" xfId="2280"/>
    <cellStyle name="40% - Ênfase3 7 4 2 3 2" xfId="2281"/>
    <cellStyle name="40% - Ênfase3 7 4 2 4" xfId="2282"/>
    <cellStyle name="40% - Ênfase3 7 4 2 4 2" xfId="2283"/>
    <cellStyle name="40% - Ênfase3 7 4 2 5" xfId="2284"/>
    <cellStyle name="40% - Ênfase3 7 4 2_RXO 2011" xfId="2285"/>
    <cellStyle name="40% - Ênfase3 7 4_24100" xfId="2286"/>
    <cellStyle name="40% - Ênfase3 7 5" xfId="2287"/>
    <cellStyle name="40% - Ênfase3 7 5 2" xfId="2288"/>
    <cellStyle name="40% - Ênfase3 7 5 2 2" xfId="2289"/>
    <cellStyle name="40% - Ênfase3 7 5 2 2 2" xfId="2290"/>
    <cellStyle name="40% - Ênfase3 7 5 2 2 2 2" xfId="2291"/>
    <cellStyle name="40% - Ênfase3 7 5 2 2 3" xfId="2292"/>
    <cellStyle name="40% - Ênfase3 7 5 2 2 3 2" xfId="2293"/>
    <cellStyle name="40% - Ênfase3 7 5 2 2 4" xfId="2294"/>
    <cellStyle name="40% - Ênfase3 7 5 2 3" xfId="2295"/>
    <cellStyle name="40% - Ênfase3 7 5 2 3 2" xfId="2296"/>
    <cellStyle name="40% - Ênfase3 7 5 2 4" xfId="2297"/>
    <cellStyle name="40% - Ênfase3 7 5 2 4 2" xfId="2298"/>
    <cellStyle name="40% - Ênfase3 7 5 2 5" xfId="2299"/>
    <cellStyle name="40% - Ênfase3 7 5 2_RXO 2011" xfId="2300"/>
    <cellStyle name="40% - Ênfase3 7 5_24100" xfId="2301"/>
    <cellStyle name="40% - Ênfase3 7 6" xfId="2302"/>
    <cellStyle name="40% - Ênfase3 7 6 2" xfId="2303"/>
    <cellStyle name="40% - Ênfase3 7 6 2 2" xfId="2304"/>
    <cellStyle name="40% - Ênfase3 7 6 2 2 2" xfId="2305"/>
    <cellStyle name="40% - Ênfase3 7 6 2 2 2 2" xfId="2306"/>
    <cellStyle name="40% - Ênfase3 7 6 2 2 3" xfId="2307"/>
    <cellStyle name="40% - Ênfase3 7 6 2 2 3 2" xfId="2308"/>
    <cellStyle name="40% - Ênfase3 7 6 2 2 4" xfId="2309"/>
    <cellStyle name="40% - Ênfase3 7 6 2 3" xfId="2310"/>
    <cellStyle name="40% - Ênfase3 7 6 2 3 2" xfId="2311"/>
    <cellStyle name="40% - Ênfase3 7 6 2 4" xfId="2312"/>
    <cellStyle name="40% - Ênfase3 7 6 2 4 2" xfId="2313"/>
    <cellStyle name="40% - Ênfase3 7 6 2 5" xfId="2314"/>
    <cellStyle name="40% - Ênfase3 7 6 2_RXO 2011" xfId="2315"/>
    <cellStyle name="40% - Ênfase3 7 6_24100" xfId="2316"/>
    <cellStyle name="40% - Ênfase3 7 7" xfId="2317"/>
    <cellStyle name="40% - Ênfase3 7 7 2" xfId="2318"/>
    <cellStyle name="40% - Ênfase3 7 7 2 2" xfId="2319"/>
    <cellStyle name="40% - Ênfase3 7 7 2 2 2" xfId="2320"/>
    <cellStyle name="40% - Ênfase3 7 7 2 2 2 2" xfId="2321"/>
    <cellStyle name="40% - Ênfase3 7 7 2 2 3" xfId="2322"/>
    <cellStyle name="40% - Ênfase3 7 7 2 2 3 2" xfId="2323"/>
    <cellStyle name="40% - Ênfase3 7 7 2 2 4" xfId="2324"/>
    <cellStyle name="40% - Ênfase3 7 7 2 3" xfId="2325"/>
    <cellStyle name="40% - Ênfase3 7 7 2 3 2" xfId="2326"/>
    <cellStyle name="40% - Ênfase3 7 7 2 4" xfId="2327"/>
    <cellStyle name="40% - Ênfase3 7 7 2 4 2" xfId="2328"/>
    <cellStyle name="40% - Ênfase3 7 7 2 5" xfId="2329"/>
    <cellStyle name="40% - Ênfase3 7 7 2_RXO 2011" xfId="2330"/>
    <cellStyle name="40% - Ênfase3 7 7_24100" xfId="2331"/>
    <cellStyle name="40% - Ênfase3 7 8" xfId="2332"/>
    <cellStyle name="40% - Ênfase3 7 8 2" xfId="2333"/>
    <cellStyle name="40% - Ênfase3 7 8 2 2" xfId="2334"/>
    <cellStyle name="40% - Ênfase3 7 8 2 2 2" xfId="2335"/>
    <cellStyle name="40% - Ênfase3 7 8 2 2 2 2" xfId="2336"/>
    <cellStyle name="40% - Ênfase3 7 8 2 2 3" xfId="2337"/>
    <cellStyle name="40% - Ênfase3 7 8 2 2 3 2" xfId="2338"/>
    <cellStyle name="40% - Ênfase3 7 8 2 2 4" xfId="2339"/>
    <cellStyle name="40% - Ênfase3 7 8 2 3" xfId="2340"/>
    <cellStyle name="40% - Ênfase3 7 8 2 3 2" xfId="2341"/>
    <cellStyle name="40% - Ênfase3 7 8 2 4" xfId="2342"/>
    <cellStyle name="40% - Ênfase3 7 8 2 4 2" xfId="2343"/>
    <cellStyle name="40% - Ênfase3 7 8 2 5" xfId="2344"/>
    <cellStyle name="40% - Ênfase3 7 8 2_RXO 2011" xfId="2345"/>
    <cellStyle name="40% - Ênfase3 7 8_24100" xfId="2346"/>
    <cellStyle name="40% - Ênfase3 7 9" xfId="2347"/>
    <cellStyle name="40% - Ênfase3 7 9 2" xfId="2348"/>
    <cellStyle name="40% - Ênfase3 7 9 2 2" xfId="2349"/>
    <cellStyle name="40% - Ênfase3 7 9 2 2 2" xfId="2350"/>
    <cellStyle name="40% - Ênfase3 7 9 2 2 2 2" xfId="2351"/>
    <cellStyle name="40% - Ênfase3 7 9 2 2 3" xfId="2352"/>
    <cellStyle name="40% - Ênfase3 7 9 2 2 3 2" xfId="2353"/>
    <cellStyle name="40% - Ênfase3 7 9 2 2 4" xfId="2354"/>
    <cellStyle name="40% - Ênfase3 7 9 2 3" xfId="2355"/>
    <cellStyle name="40% - Ênfase3 7 9 2 3 2" xfId="2356"/>
    <cellStyle name="40% - Ênfase3 7 9 2 4" xfId="2357"/>
    <cellStyle name="40% - Ênfase3 7 9 2 4 2" xfId="2358"/>
    <cellStyle name="40% - Ênfase3 7 9 2 5" xfId="2359"/>
    <cellStyle name="40% - Ênfase3 7 9 2_RXO 2011" xfId="2360"/>
    <cellStyle name="40% - Ênfase3 7 9_24100" xfId="2361"/>
    <cellStyle name="40% - Ênfase3 7_AG-41 000" xfId="2362"/>
    <cellStyle name="40% - Ênfase3 8" xfId="2363"/>
    <cellStyle name="40% - Ênfase3 8 2" xfId="2364"/>
    <cellStyle name="40% - Ênfase3 8 2 2" xfId="2365"/>
    <cellStyle name="40% - Ênfase3 8_RXO 2011" xfId="2366"/>
    <cellStyle name="40% - Ênfase3 9" xfId="2367"/>
    <cellStyle name="40% - Ênfase3 9 2" xfId="2368"/>
    <cellStyle name="40% - Ênfase3 9 2 2" xfId="2369"/>
    <cellStyle name="40% - Ênfase3 9_RXO 2011" xfId="2370"/>
    <cellStyle name="40% - Ênfase4 10" xfId="2371"/>
    <cellStyle name="40% - Ênfase4 10 2" xfId="2372"/>
    <cellStyle name="40% - Ênfase4 10 2 2" xfId="2373"/>
    <cellStyle name="40% - Ênfase4 10 2 2 2" xfId="2374"/>
    <cellStyle name="40% - Ênfase4 10 2 3" xfId="2375"/>
    <cellStyle name="40% - Ênfase4 10 2 3 2" xfId="2376"/>
    <cellStyle name="40% - Ênfase4 10 2 4" xfId="2377"/>
    <cellStyle name="40% - Ênfase4 10 3" xfId="2378"/>
    <cellStyle name="40% - Ênfase4 10 3 2" xfId="2379"/>
    <cellStyle name="40% - Ênfase4 10 4" xfId="2380"/>
    <cellStyle name="40% - Ênfase4 10 4 2" xfId="2381"/>
    <cellStyle name="40% - Ênfase4 10 5" xfId="2382"/>
    <cellStyle name="40% - Ênfase4 10_RXO 2011" xfId="2383"/>
    <cellStyle name="40% - Ênfase4 11" xfId="2384"/>
    <cellStyle name="40% - Ênfase4 12" xfId="2385"/>
    <cellStyle name="40% - Ênfase4 2" xfId="2386"/>
    <cellStyle name="40% - Ênfase4 2 2" xfId="2387"/>
    <cellStyle name="40% - Ênfase4 2 2 2" xfId="2388"/>
    <cellStyle name="40% - Ênfase4 2 2 2 2" xfId="2389"/>
    <cellStyle name="40% - Ênfase4 2 2_RXO 2011" xfId="2390"/>
    <cellStyle name="40% - Ênfase4 2 3" xfId="2391"/>
    <cellStyle name="40% - Ênfase4 2 3 2" xfId="2392"/>
    <cellStyle name="40% - Ênfase4 2 3 2 2" xfId="2393"/>
    <cellStyle name="40% - Ênfase4 2 3_RXO 2011" xfId="2394"/>
    <cellStyle name="40% - Ênfase4 2 4" xfId="2395"/>
    <cellStyle name="40% - Ênfase4 2 4 2" xfId="2396"/>
    <cellStyle name="40% - Ênfase4 2 4 2 2" xfId="2397"/>
    <cellStyle name="40% - Ênfase4 2 4_RXO 2011" xfId="2398"/>
    <cellStyle name="40% - Ênfase4 2 5" xfId="2399"/>
    <cellStyle name="40% - Ênfase4 2 5 2" xfId="2400"/>
    <cellStyle name="40% - Ênfase4 2 5 2 2" xfId="2401"/>
    <cellStyle name="40% - Ênfase4 2 5_RXO 2011" xfId="2402"/>
    <cellStyle name="40% - Ênfase4 2 6" xfId="2403"/>
    <cellStyle name="40% - Ênfase4 2 6 2" xfId="2404"/>
    <cellStyle name="40% - Ênfase4 2 7" xfId="2405"/>
    <cellStyle name="40% - Ênfase4 2 7 2" xfId="2406"/>
    <cellStyle name="40% - Ênfase4 2_AG-41 000" xfId="2407"/>
    <cellStyle name="40% - Ênfase4 3" xfId="2408"/>
    <cellStyle name="40% - Ênfase4 3 2" xfId="2409"/>
    <cellStyle name="40% - Ênfase4 3 2 2" xfId="2410"/>
    <cellStyle name="40% - Ênfase4 3 2 2 2" xfId="2411"/>
    <cellStyle name="40% - Ênfase4 3 2_RXO 2011" xfId="2412"/>
    <cellStyle name="40% - Ênfase4 3 3" xfId="2413"/>
    <cellStyle name="40% - Ênfase4 3 3 2" xfId="2414"/>
    <cellStyle name="40% - Ênfase4 3 3 2 2" xfId="2415"/>
    <cellStyle name="40% - Ênfase4 3 3_RXO 2011" xfId="2416"/>
    <cellStyle name="40% - Ênfase4 3 4" xfId="2417"/>
    <cellStyle name="40% - Ênfase4 3 4 2" xfId="2418"/>
    <cellStyle name="40% - Ênfase4 3 4 2 2" xfId="2419"/>
    <cellStyle name="40% - Ênfase4 3 4_RXO 2011" xfId="2420"/>
    <cellStyle name="40% - Ênfase4 3 5" xfId="2421"/>
    <cellStyle name="40% - Ênfase4 3 5 2" xfId="2422"/>
    <cellStyle name="40% - Ênfase4 3 5 2 2" xfId="2423"/>
    <cellStyle name="40% - Ênfase4 3 5_RXO 2011" xfId="2424"/>
    <cellStyle name="40% - Ênfase4 3 6" xfId="2425"/>
    <cellStyle name="40% - Ênfase4 3 6 2" xfId="2426"/>
    <cellStyle name="40% - Ênfase4 3_AG-41 000" xfId="2427"/>
    <cellStyle name="40% - Ênfase4 4" xfId="2428"/>
    <cellStyle name="40% - Ênfase4 4 2" xfId="2429"/>
    <cellStyle name="40% - Ênfase4 4 2 2" xfId="2430"/>
    <cellStyle name="40% - Ênfase4 4 2 2 2" xfId="2431"/>
    <cellStyle name="40% - Ênfase4 4 2_RXO 2011" xfId="2432"/>
    <cellStyle name="40% - Ênfase4 4 3" xfId="2433"/>
    <cellStyle name="40% - Ênfase4 4 3 2" xfId="2434"/>
    <cellStyle name="40% - Ênfase4 4 3 2 2" xfId="2435"/>
    <cellStyle name="40% - Ênfase4 4 3_RXO 2011" xfId="2436"/>
    <cellStyle name="40% - Ênfase4 4 4" xfId="2437"/>
    <cellStyle name="40% - Ênfase4 4 4 2" xfId="2438"/>
    <cellStyle name="40% - Ênfase4 4 4 2 2" xfId="2439"/>
    <cellStyle name="40% - Ênfase4 4 4_RXO 2011" xfId="2440"/>
    <cellStyle name="40% - Ênfase4 4 5" xfId="2441"/>
    <cellStyle name="40% - Ênfase4 4 5 2" xfId="2442"/>
    <cellStyle name="40% - Ênfase4 4 5 2 2" xfId="2443"/>
    <cellStyle name="40% - Ênfase4 4 5_RXO 2011" xfId="2444"/>
    <cellStyle name="40% - Ênfase4 4 6" xfId="2445"/>
    <cellStyle name="40% - Ênfase4 4 6 2" xfId="2446"/>
    <cellStyle name="40% - Ênfase4 4_AG-41 000" xfId="2447"/>
    <cellStyle name="40% - Ênfase4 5" xfId="2448"/>
    <cellStyle name="40% - Ênfase4 5 2" xfId="2449"/>
    <cellStyle name="40% - Ênfase4 5 2 2" xfId="2450"/>
    <cellStyle name="40% - Ênfase4 5 2 2 2" xfId="2451"/>
    <cellStyle name="40% - Ênfase4 5 2_RXO 2011" xfId="2452"/>
    <cellStyle name="40% - Ênfase4 5 3" xfId="2453"/>
    <cellStyle name="40% - Ênfase4 5 3 2" xfId="2454"/>
    <cellStyle name="40% - Ênfase4 5 3 2 2" xfId="2455"/>
    <cellStyle name="40% - Ênfase4 5 3_RXO 2011" xfId="2456"/>
    <cellStyle name="40% - Ênfase4 5 4" xfId="2457"/>
    <cellStyle name="40% - Ênfase4 5 4 2" xfId="2458"/>
    <cellStyle name="40% - Ênfase4 5 4 2 2" xfId="2459"/>
    <cellStyle name="40% - Ênfase4 5 4_RXO 2011" xfId="2460"/>
    <cellStyle name="40% - Ênfase4 5 5" xfId="2461"/>
    <cellStyle name="40% - Ênfase4 5 5 2" xfId="2462"/>
    <cellStyle name="40% - Ênfase4 5 5 2 2" xfId="2463"/>
    <cellStyle name="40% - Ênfase4 5 5_RXO 2011" xfId="2464"/>
    <cellStyle name="40% - Ênfase4 5 6" xfId="2465"/>
    <cellStyle name="40% - Ênfase4 5 6 2" xfId="2466"/>
    <cellStyle name="40% - Ênfase4 5_AG-41 000" xfId="2467"/>
    <cellStyle name="40% - Ênfase4 6" xfId="2468"/>
    <cellStyle name="40% - Ênfase4 6 2" xfId="2469"/>
    <cellStyle name="40% - Ênfase4 6 2 2" xfId="2470"/>
    <cellStyle name="40% - Ênfase4 6_RXO 2011" xfId="2471"/>
    <cellStyle name="40% - Ênfase4 7" xfId="2472"/>
    <cellStyle name="40% - Ênfase4 7 10" xfId="2473"/>
    <cellStyle name="40% - Ênfase4 7 10 2" xfId="2474"/>
    <cellStyle name="40% - Ênfase4 7 10 2 2" xfId="2475"/>
    <cellStyle name="40% - Ênfase4 7 10 2 2 2" xfId="2476"/>
    <cellStyle name="40% - Ênfase4 7 10 2 2 2 2" xfId="2477"/>
    <cellStyle name="40% - Ênfase4 7 10 2 2 3" xfId="2478"/>
    <cellStyle name="40% - Ênfase4 7 10 2 2 3 2" xfId="2479"/>
    <cellStyle name="40% - Ênfase4 7 10 2 2 4" xfId="2480"/>
    <cellStyle name="40% - Ênfase4 7 10 2 3" xfId="2481"/>
    <cellStyle name="40% - Ênfase4 7 10 2 3 2" xfId="2482"/>
    <cellStyle name="40% - Ênfase4 7 10 2 4" xfId="2483"/>
    <cellStyle name="40% - Ênfase4 7 10 2 4 2" xfId="2484"/>
    <cellStyle name="40% - Ênfase4 7 10 2 5" xfId="2485"/>
    <cellStyle name="40% - Ênfase4 7 10 2_RXO 2011" xfId="2486"/>
    <cellStyle name="40% - Ênfase4 7 10_24100" xfId="2487"/>
    <cellStyle name="40% - Ênfase4 7 11" xfId="2488"/>
    <cellStyle name="40% - Ênfase4 7 11 2" xfId="2489"/>
    <cellStyle name="40% - Ênfase4 7 11 2 2" xfId="2490"/>
    <cellStyle name="40% - Ênfase4 7 11 2 2 2" xfId="2491"/>
    <cellStyle name="40% - Ênfase4 7 11 2 2 2 2" xfId="2492"/>
    <cellStyle name="40% - Ênfase4 7 11 2 2 3" xfId="2493"/>
    <cellStyle name="40% - Ênfase4 7 11 2 2 3 2" xfId="2494"/>
    <cellStyle name="40% - Ênfase4 7 11 2 2 4" xfId="2495"/>
    <cellStyle name="40% - Ênfase4 7 11 2 3" xfId="2496"/>
    <cellStyle name="40% - Ênfase4 7 11 2 3 2" xfId="2497"/>
    <cellStyle name="40% - Ênfase4 7 11 2 4" xfId="2498"/>
    <cellStyle name="40% - Ênfase4 7 11 2 4 2" xfId="2499"/>
    <cellStyle name="40% - Ênfase4 7 11 2 5" xfId="2500"/>
    <cellStyle name="40% - Ênfase4 7 11 2_RXO 2011" xfId="2501"/>
    <cellStyle name="40% - Ênfase4 7 11_24100" xfId="2502"/>
    <cellStyle name="40% - Ênfase4 7 12" xfId="2503"/>
    <cellStyle name="40% - Ênfase4 7 12 2" xfId="2504"/>
    <cellStyle name="40% - Ênfase4 7 2" xfId="2505"/>
    <cellStyle name="40% - Ênfase4 7 2 2" xfId="2506"/>
    <cellStyle name="40% - Ênfase4 7 2 2 2" xfId="2507"/>
    <cellStyle name="40% - Ênfase4 7 2 2 2 2" xfId="2508"/>
    <cellStyle name="40% - Ênfase4 7 2 2 2 2 2" xfId="2509"/>
    <cellStyle name="40% - Ênfase4 7 2 2 2 3" xfId="2510"/>
    <cellStyle name="40% - Ênfase4 7 2 2 2 3 2" xfId="2511"/>
    <cellStyle name="40% - Ênfase4 7 2 2 2 4" xfId="2512"/>
    <cellStyle name="40% - Ênfase4 7 2 2 3" xfId="2513"/>
    <cellStyle name="40% - Ênfase4 7 2 2 3 2" xfId="2514"/>
    <cellStyle name="40% - Ênfase4 7 2 2 4" xfId="2515"/>
    <cellStyle name="40% - Ênfase4 7 2 2 4 2" xfId="2516"/>
    <cellStyle name="40% - Ênfase4 7 2 2 5" xfId="2517"/>
    <cellStyle name="40% - Ênfase4 7 2 2_RXO 2011" xfId="2518"/>
    <cellStyle name="40% - Ênfase4 7 2_24100" xfId="2519"/>
    <cellStyle name="40% - Ênfase4 7 3" xfId="2520"/>
    <cellStyle name="40% - Ênfase4 7 3 2" xfId="2521"/>
    <cellStyle name="40% - Ênfase4 7 3 2 2" xfId="2522"/>
    <cellStyle name="40% - Ênfase4 7 3 2 2 2" xfId="2523"/>
    <cellStyle name="40% - Ênfase4 7 3 2 2 2 2" xfId="2524"/>
    <cellStyle name="40% - Ênfase4 7 3 2 2 3" xfId="2525"/>
    <cellStyle name="40% - Ênfase4 7 3 2 2 3 2" xfId="2526"/>
    <cellStyle name="40% - Ênfase4 7 3 2 2 4" xfId="2527"/>
    <cellStyle name="40% - Ênfase4 7 3 2 3" xfId="2528"/>
    <cellStyle name="40% - Ênfase4 7 3 2 3 2" xfId="2529"/>
    <cellStyle name="40% - Ênfase4 7 3 2 4" xfId="2530"/>
    <cellStyle name="40% - Ênfase4 7 3 2 4 2" xfId="2531"/>
    <cellStyle name="40% - Ênfase4 7 3 2 5" xfId="2532"/>
    <cellStyle name="40% - Ênfase4 7 3 2_RXO 2011" xfId="2533"/>
    <cellStyle name="40% - Ênfase4 7 3_24100" xfId="2534"/>
    <cellStyle name="40% - Ênfase4 7 4" xfId="2535"/>
    <cellStyle name="40% - Ênfase4 7 4 2" xfId="2536"/>
    <cellStyle name="40% - Ênfase4 7 4 2 2" xfId="2537"/>
    <cellStyle name="40% - Ênfase4 7 4 2 2 2" xfId="2538"/>
    <cellStyle name="40% - Ênfase4 7 4 2 2 2 2" xfId="2539"/>
    <cellStyle name="40% - Ênfase4 7 4 2 2 3" xfId="2540"/>
    <cellStyle name="40% - Ênfase4 7 4 2 2 3 2" xfId="2541"/>
    <cellStyle name="40% - Ênfase4 7 4 2 2 4" xfId="2542"/>
    <cellStyle name="40% - Ênfase4 7 4 2 3" xfId="2543"/>
    <cellStyle name="40% - Ênfase4 7 4 2 3 2" xfId="2544"/>
    <cellStyle name="40% - Ênfase4 7 4 2 4" xfId="2545"/>
    <cellStyle name="40% - Ênfase4 7 4 2 4 2" xfId="2546"/>
    <cellStyle name="40% - Ênfase4 7 4 2 5" xfId="2547"/>
    <cellStyle name="40% - Ênfase4 7 4 2_RXO 2011" xfId="2548"/>
    <cellStyle name="40% - Ênfase4 7 4_24100" xfId="2549"/>
    <cellStyle name="40% - Ênfase4 7 5" xfId="2550"/>
    <cellStyle name="40% - Ênfase4 7 5 2" xfId="2551"/>
    <cellStyle name="40% - Ênfase4 7 5 2 2" xfId="2552"/>
    <cellStyle name="40% - Ênfase4 7 5 2 2 2" xfId="2553"/>
    <cellStyle name="40% - Ênfase4 7 5 2 2 2 2" xfId="2554"/>
    <cellStyle name="40% - Ênfase4 7 5 2 2 3" xfId="2555"/>
    <cellStyle name="40% - Ênfase4 7 5 2 2 3 2" xfId="2556"/>
    <cellStyle name="40% - Ênfase4 7 5 2 2 4" xfId="2557"/>
    <cellStyle name="40% - Ênfase4 7 5 2 3" xfId="2558"/>
    <cellStyle name="40% - Ênfase4 7 5 2 3 2" xfId="2559"/>
    <cellStyle name="40% - Ênfase4 7 5 2 4" xfId="2560"/>
    <cellStyle name="40% - Ênfase4 7 5 2 4 2" xfId="2561"/>
    <cellStyle name="40% - Ênfase4 7 5 2 5" xfId="2562"/>
    <cellStyle name="40% - Ênfase4 7 5 2_RXO 2011" xfId="2563"/>
    <cellStyle name="40% - Ênfase4 7 5_24100" xfId="2564"/>
    <cellStyle name="40% - Ênfase4 7 6" xfId="2565"/>
    <cellStyle name="40% - Ênfase4 7 6 2" xfId="2566"/>
    <cellStyle name="40% - Ênfase4 7 6 2 2" xfId="2567"/>
    <cellStyle name="40% - Ênfase4 7 6 2 2 2" xfId="2568"/>
    <cellStyle name="40% - Ênfase4 7 6 2 2 2 2" xfId="2569"/>
    <cellStyle name="40% - Ênfase4 7 6 2 2 3" xfId="2570"/>
    <cellStyle name="40% - Ênfase4 7 6 2 2 3 2" xfId="2571"/>
    <cellStyle name="40% - Ênfase4 7 6 2 2 4" xfId="2572"/>
    <cellStyle name="40% - Ênfase4 7 6 2 3" xfId="2573"/>
    <cellStyle name="40% - Ênfase4 7 6 2 3 2" xfId="2574"/>
    <cellStyle name="40% - Ênfase4 7 6 2 4" xfId="2575"/>
    <cellStyle name="40% - Ênfase4 7 6 2 4 2" xfId="2576"/>
    <cellStyle name="40% - Ênfase4 7 6 2 5" xfId="2577"/>
    <cellStyle name="40% - Ênfase4 7 6 2_RXO 2011" xfId="2578"/>
    <cellStyle name="40% - Ênfase4 7 6_24100" xfId="2579"/>
    <cellStyle name="40% - Ênfase4 7 7" xfId="2580"/>
    <cellStyle name="40% - Ênfase4 7 7 2" xfId="2581"/>
    <cellStyle name="40% - Ênfase4 7 7 2 2" xfId="2582"/>
    <cellStyle name="40% - Ênfase4 7 7 2 2 2" xfId="2583"/>
    <cellStyle name="40% - Ênfase4 7 7 2 2 2 2" xfId="2584"/>
    <cellStyle name="40% - Ênfase4 7 7 2 2 3" xfId="2585"/>
    <cellStyle name="40% - Ênfase4 7 7 2 2 3 2" xfId="2586"/>
    <cellStyle name="40% - Ênfase4 7 7 2 2 4" xfId="2587"/>
    <cellStyle name="40% - Ênfase4 7 7 2 3" xfId="2588"/>
    <cellStyle name="40% - Ênfase4 7 7 2 3 2" xfId="2589"/>
    <cellStyle name="40% - Ênfase4 7 7 2 4" xfId="2590"/>
    <cellStyle name="40% - Ênfase4 7 7 2 4 2" xfId="2591"/>
    <cellStyle name="40% - Ênfase4 7 7 2 5" xfId="2592"/>
    <cellStyle name="40% - Ênfase4 7 7 2_RXO 2011" xfId="2593"/>
    <cellStyle name="40% - Ênfase4 7 7_24100" xfId="2594"/>
    <cellStyle name="40% - Ênfase4 7 8" xfId="2595"/>
    <cellStyle name="40% - Ênfase4 7 8 2" xfId="2596"/>
    <cellStyle name="40% - Ênfase4 7 8 2 2" xfId="2597"/>
    <cellStyle name="40% - Ênfase4 7 8 2 2 2" xfId="2598"/>
    <cellStyle name="40% - Ênfase4 7 8 2 2 2 2" xfId="2599"/>
    <cellStyle name="40% - Ênfase4 7 8 2 2 3" xfId="2600"/>
    <cellStyle name="40% - Ênfase4 7 8 2 2 3 2" xfId="2601"/>
    <cellStyle name="40% - Ênfase4 7 8 2 2 4" xfId="2602"/>
    <cellStyle name="40% - Ênfase4 7 8 2 3" xfId="2603"/>
    <cellStyle name="40% - Ênfase4 7 8 2 3 2" xfId="2604"/>
    <cellStyle name="40% - Ênfase4 7 8 2 4" xfId="2605"/>
    <cellStyle name="40% - Ênfase4 7 8 2 4 2" xfId="2606"/>
    <cellStyle name="40% - Ênfase4 7 8 2 5" xfId="2607"/>
    <cellStyle name="40% - Ênfase4 7 8 2_RXO 2011" xfId="2608"/>
    <cellStyle name="40% - Ênfase4 7 8_24100" xfId="2609"/>
    <cellStyle name="40% - Ênfase4 7 9" xfId="2610"/>
    <cellStyle name="40% - Ênfase4 7 9 2" xfId="2611"/>
    <cellStyle name="40% - Ênfase4 7 9 2 2" xfId="2612"/>
    <cellStyle name="40% - Ênfase4 7 9 2 2 2" xfId="2613"/>
    <cellStyle name="40% - Ênfase4 7 9 2 2 2 2" xfId="2614"/>
    <cellStyle name="40% - Ênfase4 7 9 2 2 3" xfId="2615"/>
    <cellStyle name="40% - Ênfase4 7 9 2 2 3 2" xfId="2616"/>
    <cellStyle name="40% - Ênfase4 7 9 2 2 4" xfId="2617"/>
    <cellStyle name="40% - Ênfase4 7 9 2 3" xfId="2618"/>
    <cellStyle name="40% - Ênfase4 7 9 2 3 2" xfId="2619"/>
    <cellStyle name="40% - Ênfase4 7 9 2 4" xfId="2620"/>
    <cellStyle name="40% - Ênfase4 7 9 2 4 2" xfId="2621"/>
    <cellStyle name="40% - Ênfase4 7 9 2 5" xfId="2622"/>
    <cellStyle name="40% - Ênfase4 7 9 2_RXO 2011" xfId="2623"/>
    <cellStyle name="40% - Ênfase4 7 9_24100" xfId="2624"/>
    <cellStyle name="40% - Ênfase4 7_AG-41 000" xfId="2625"/>
    <cellStyle name="40% - Ênfase4 8" xfId="2626"/>
    <cellStyle name="40% - Ênfase4 8 2" xfId="2627"/>
    <cellStyle name="40% - Ênfase4 8 2 2" xfId="2628"/>
    <cellStyle name="40% - Ênfase4 8_RXO 2011" xfId="2629"/>
    <cellStyle name="40% - Ênfase4 9" xfId="2630"/>
    <cellStyle name="40% - Ênfase4 9 2" xfId="2631"/>
    <cellStyle name="40% - Ênfase4 9 2 2" xfId="2632"/>
    <cellStyle name="40% - Ênfase4 9_RXO 2011" xfId="2633"/>
    <cellStyle name="40% - Ênfase5 10" xfId="2634"/>
    <cellStyle name="40% - Ênfase5 10 2" xfId="2635"/>
    <cellStyle name="40% - Ênfase5 10 2 2" xfId="2636"/>
    <cellStyle name="40% - Ênfase5 10 2 2 2" xfId="2637"/>
    <cellStyle name="40% - Ênfase5 10 2 3" xfId="2638"/>
    <cellStyle name="40% - Ênfase5 10 2 3 2" xfId="2639"/>
    <cellStyle name="40% - Ênfase5 10 2 4" xfId="2640"/>
    <cellStyle name="40% - Ênfase5 10 3" xfId="2641"/>
    <cellStyle name="40% - Ênfase5 10 3 2" xfId="2642"/>
    <cellStyle name="40% - Ênfase5 10 4" xfId="2643"/>
    <cellStyle name="40% - Ênfase5 10 4 2" xfId="2644"/>
    <cellStyle name="40% - Ênfase5 10 5" xfId="2645"/>
    <cellStyle name="40% - Ênfase5 10_RXO 2011" xfId="2646"/>
    <cellStyle name="40% - Ênfase5 11" xfId="2647"/>
    <cellStyle name="40% - Ênfase5 12" xfId="2648"/>
    <cellStyle name="40% - Ênfase5 2" xfId="2649"/>
    <cellStyle name="40% - Ênfase5 2 2" xfId="2650"/>
    <cellStyle name="40% - Ênfase5 2 2 2" xfId="2651"/>
    <cellStyle name="40% - Ênfase5 2 2 2 2" xfId="2652"/>
    <cellStyle name="40% - Ênfase5 2 2_RXO 2011" xfId="2653"/>
    <cellStyle name="40% - Ênfase5 2 3" xfId="2654"/>
    <cellStyle name="40% - Ênfase5 2 3 2" xfId="2655"/>
    <cellStyle name="40% - Ênfase5 2 3 2 2" xfId="2656"/>
    <cellStyle name="40% - Ênfase5 2 3_RXO 2011" xfId="2657"/>
    <cellStyle name="40% - Ênfase5 2 4" xfId="2658"/>
    <cellStyle name="40% - Ênfase5 2 4 2" xfId="2659"/>
    <cellStyle name="40% - Ênfase5 2 4 2 2" xfId="2660"/>
    <cellStyle name="40% - Ênfase5 2 4_RXO 2011" xfId="2661"/>
    <cellStyle name="40% - Ênfase5 2 5" xfId="2662"/>
    <cellStyle name="40% - Ênfase5 2 5 2" xfId="2663"/>
    <cellStyle name="40% - Ênfase5 2 5 2 2" xfId="2664"/>
    <cellStyle name="40% - Ênfase5 2 5_RXO 2011" xfId="2665"/>
    <cellStyle name="40% - Ênfase5 2 6" xfId="2666"/>
    <cellStyle name="40% - Ênfase5 2 6 2" xfId="2667"/>
    <cellStyle name="40% - Ênfase5 2 7" xfId="2668"/>
    <cellStyle name="40% - Ênfase5 2 7 2" xfId="2669"/>
    <cellStyle name="40% - Ênfase5 2_AG-41 000" xfId="2670"/>
    <cellStyle name="40% - Ênfase5 3" xfId="2671"/>
    <cellStyle name="40% - Ênfase5 3 2" xfId="2672"/>
    <cellStyle name="40% - Ênfase5 3 2 2" xfId="2673"/>
    <cellStyle name="40% - Ênfase5 3 2 2 2" xfId="2674"/>
    <cellStyle name="40% - Ênfase5 3 2_RXO 2011" xfId="2675"/>
    <cellStyle name="40% - Ênfase5 3 3" xfId="2676"/>
    <cellStyle name="40% - Ênfase5 3 3 2" xfId="2677"/>
    <cellStyle name="40% - Ênfase5 3 3 2 2" xfId="2678"/>
    <cellStyle name="40% - Ênfase5 3 3_RXO 2011" xfId="2679"/>
    <cellStyle name="40% - Ênfase5 3 4" xfId="2680"/>
    <cellStyle name="40% - Ênfase5 3 4 2" xfId="2681"/>
    <cellStyle name="40% - Ênfase5 3 4 2 2" xfId="2682"/>
    <cellStyle name="40% - Ênfase5 3 4_RXO 2011" xfId="2683"/>
    <cellStyle name="40% - Ênfase5 3 5" xfId="2684"/>
    <cellStyle name="40% - Ênfase5 3 5 2" xfId="2685"/>
    <cellStyle name="40% - Ênfase5 3 5 2 2" xfId="2686"/>
    <cellStyle name="40% - Ênfase5 3 5_RXO 2011" xfId="2687"/>
    <cellStyle name="40% - Ênfase5 3 6" xfId="2688"/>
    <cellStyle name="40% - Ênfase5 3 6 2" xfId="2689"/>
    <cellStyle name="40% - Ênfase5 3_AG-41 000" xfId="2690"/>
    <cellStyle name="40% - Ênfase5 4" xfId="2691"/>
    <cellStyle name="40% - Ênfase5 4 2" xfId="2692"/>
    <cellStyle name="40% - Ênfase5 4 2 2" xfId="2693"/>
    <cellStyle name="40% - Ênfase5 4 2 2 2" xfId="2694"/>
    <cellStyle name="40% - Ênfase5 4 2_RXO 2011" xfId="2695"/>
    <cellStyle name="40% - Ênfase5 4 3" xfId="2696"/>
    <cellStyle name="40% - Ênfase5 4 3 2" xfId="2697"/>
    <cellStyle name="40% - Ênfase5 4 3 2 2" xfId="2698"/>
    <cellStyle name="40% - Ênfase5 4 3_RXO 2011" xfId="2699"/>
    <cellStyle name="40% - Ênfase5 4 4" xfId="2700"/>
    <cellStyle name="40% - Ênfase5 4 4 2" xfId="2701"/>
    <cellStyle name="40% - Ênfase5 4 4 2 2" xfId="2702"/>
    <cellStyle name="40% - Ênfase5 4 4_RXO 2011" xfId="2703"/>
    <cellStyle name="40% - Ênfase5 4 5" xfId="2704"/>
    <cellStyle name="40% - Ênfase5 4 5 2" xfId="2705"/>
    <cellStyle name="40% - Ênfase5 4 5 2 2" xfId="2706"/>
    <cellStyle name="40% - Ênfase5 4 5_RXO 2011" xfId="2707"/>
    <cellStyle name="40% - Ênfase5 4 6" xfId="2708"/>
    <cellStyle name="40% - Ênfase5 4 6 2" xfId="2709"/>
    <cellStyle name="40% - Ênfase5 4_AG-41 000" xfId="2710"/>
    <cellStyle name="40% - Ênfase5 5" xfId="2711"/>
    <cellStyle name="40% - Ênfase5 5 2" xfId="2712"/>
    <cellStyle name="40% - Ênfase5 5 2 2" xfId="2713"/>
    <cellStyle name="40% - Ênfase5 5 2 2 2" xfId="2714"/>
    <cellStyle name="40% - Ênfase5 5 2_RXO 2011" xfId="2715"/>
    <cellStyle name="40% - Ênfase5 5 3" xfId="2716"/>
    <cellStyle name="40% - Ênfase5 5 3 2" xfId="2717"/>
    <cellStyle name="40% - Ênfase5 5 3 2 2" xfId="2718"/>
    <cellStyle name="40% - Ênfase5 5 3_RXO 2011" xfId="2719"/>
    <cellStyle name="40% - Ênfase5 5 4" xfId="2720"/>
    <cellStyle name="40% - Ênfase5 5 4 2" xfId="2721"/>
    <cellStyle name="40% - Ênfase5 5 4 2 2" xfId="2722"/>
    <cellStyle name="40% - Ênfase5 5 4_RXO 2011" xfId="2723"/>
    <cellStyle name="40% - Ênfase5 5 5" xfId="2724"/>
    <cellStyle name="40% - Ênfase5 5 5 2" xfId="2725"/>
    <cellStyle name="40% - Ênfase5 5 5 2 2" xfId="2726"/>
    <cellStyle name="40% - Ênfase5 5 5_RXO 2011" xfId="2727"/>
    <cellStyle name="40% - Ênfase5 5 6" xfId="2728"/>
    <cellStyle name="40% - Ênfase5 5 6 2" xfId="2729"/>
    <cellStyle name="40% - Ênfase5 5_AG-41 000" xfId="2730"/>
    <cellStyle name="40% - Ênfase5 6" xfId="2731"/>
    <cellStyle name="40% - Ênfase5 6 2" xfId="2732"/>
    <cellStyle name="40% - Ênfase5 6 2 2" xfId="2733"/>
    <cellStyle name="40% - Ênfase5 6_RXO 2011" xfId="2734"/>
    <cellStyle name="40% - Ênfase5 7" xfId="2735"/>
    <cellStyle name="40% - Ênfase5 7 10" xfId="2736"/>
    <cellStyle name="40% - Ênfase5 7 10 2" xfId="2737"/>
    <cellStyle name="40% - Ênfase5 7 10 2 2" xfId="2738"/>
    <cellStyle name="40% - Ênfase5 7 10 2 2 2" xfId="2739"/>
    <cellStyle name="40% - Ênfase5 7 10 2 2 2 2" xfId="2740"/>
    <cellStyle name="40% - Ênfase5 7 10 2 2 3" xfId="2741"/>
    <cellStyle name="40% - Ênfase5 7 10 2 2 3 2" xfId="2742"/>
    <cellStyle name="40% - Ênfase5 7 10 2 2 4" xfId="2743"/>
    <cellStyle name="40% - Ênfase5 7 10 2 3" xfId="2744"/>
    <cellStyle name="40% - Ênfase5 7 10 2 3 2" xfId="2745"/>
    <cellStyle name="40% - Ênfase5 7 10 2 4" xfId="2746"/>
    <cellStyle name="40% - Ênfase5 7 10 2 4 2" xfId="2747"/>
    <cellStyle name="40% - Ênfase5 7 10 2 5" xfId="2748"/>
    <cellStyle name="40% - Ênfase5 7 10 2_RXO 2011" xfId="2749"/>
    <cellStyle name="40% - Ênfase5 7 10_24100" xfId="2750"/>
    <cellStyle name="40% - Ênfase5 7 11" xfId="2751"/>
    <cellStyle name="40% - Ênfase5 7 11 2" xfId="2752"/>
    <cellStyle name="40% - Ênfase5 7 11 2 2" xfId="2753"/>
    <cellStyle name="40% - Ênfase5 7 11 2 2 2" xfId="2754"/>
    <cellStyle name="40% - Ênfase5 7 11 2 2 2 2" xfId="2755"/>
    <cellStyle name="40% - Ênfase5 7 11 2 2 3" xfId="2756"/>
    <cellStyle name="40% - Ênfase5 7 11 2 2 3 2" xfId="2757"/>
    <cellStyle name="40% - Ênfase5 7 11 2 2 4" xfId="2758"/>
    <cellStyle name="40% - Ênfase5 7 11 2 3" xfId="2759"/>
    <cellStyle name="40% - Ênfase5 7 11 2 3 2" xfId="2760"/>
    <cellStyle name="40% - Ênfase5 7 11 2 4" xfId="2761"/>
    <cellStyle name="40% - Ênfase5 7 11 2 4 2" xfId="2762"/>
    <cellStyle name="40% - Ênfase5 7 11 2 5" xfId="2763"/>
    <cellStyle name="40% - Ênfase5 7 11 2_RXO 2011" xfId="2764"/>
    <cellStyle name="40% - Ênfase5 7 11_24100" xfId="2765"/>
    <cellStyle name="40% - Ênfase5 7 12" xfId="2766"/>
    <cellStyle name="40% - Ênfase5 7 12 2" xfId="2767"/>
    <cellStyle name="40% - Ênfase5 7 2" xfId="2768"/>
    <cellStyle name="40% - Ênfase5 7 2 2" xfId="2769"/>
    <cellStyle name="40% - Ênfase5 7 2 2 2" xfId="2770"/>
    <cellStyle name="40% - Ênfase5 7 2 2 2 2" xfId="2771"/>
    <cellStyle name="40% - Ênfase5 7 2 2 2 2 2" xfId="2772"/>
    <cellStyle name="40% - Ênfase5 7 2 2 2 3" xfId="2773"/>
    <cellStyle name="40% - Ênfase5 7 2 2 2 3 2" xfId="2774"/>
    <cellStyle name="40% - Ênfase5 7 2 2 2 4" xfId="2775"/>
    <cellStyle name="40% - Ênfase5 7 2 2 3" xfId="2776"/>
    <cellStyle name="40% - Ênfase5 7 2 2 3 2" xfId="2777"/>
    <cellStyle name="40% - Ênfase5 7 2 2 4" xfId="2778"/>
    <cellStyle name="40% - Ênfase5 7 2 2 4 2" xfId="2779"/>
    <cellStyle name="40% - Ênfase5 7 2 2 5" xfId="2780"/>
    <cellStyle name="40% - Ênfase5 7 2 2_RXO 2011" xfId="2781"/>
    <cellStyle name="40% - Ênfase5 7 2_24100" xfId="2782"/>
    <cellStyle name="40% - Ênfase5 7 3" xfId="2783"/>
    <cellStyle name="40% - Ênfase5 7 3 2" xfId="2784"/>
    <cellStyle name="40% - Ênfase5 7 3 2 2" xfId="2785"/>
    <cellStyle name="40% - Ênfase5 7 3 2 2 2" xfId="2786"/>
    <cellStyle name="40% - Ênfase5 7 3 2 2 2 2" xfId="2787"/>
    <cellStyle name="40% - Ênfase5 7 3 2 2 3" xfId="2788"/>
    <cellStyle name="40% - Ênfase5 7 3 2 2 3 2" xfId="2789"/>
    <cellStyle name="40% - Ênfase5 7 3 2 2 4" xfId="2790"/>
    <cellStyle name="40% - Ênfase5 7 3 2 3" xfId="2791"/>
    <cellStyle name="40% - Ênfase5 7 3 2 3 2" xfId="2792"/>
    <cellStyle name="40% - Ênfase5 7 3 2 4" xfId="2793"/>
    <cellStyle name="40% - Ênfase5 7 3 2 4 2" xfId="2794"/>
    <cellStyle name="40% - Ênfase5 7 3 2 5" xfId="2795"/>
    <cellStyle name="40% - Ênfase5 7 3 2_RXO 2011" xfId="2796"/>
    <cellStyle name="40% - Ênfase5 7 3_24100" xfId="2797"/>
    <cellStyle name="40% - Ênfase5 7 4" xfId="2798"/>
    <cellStyle name="40% - Ênfase5 7 4 2" xfId="2799"/>
    <cellStyle name="40% - Ênfase5 7 4 2 2" xfId="2800"/>
    <cellStyle name="40% - Ênfase5 7 4 2 2 2" xfId="2801"/>
    <cellStyle name="40% - Ênfase5 7 4 2 2 2 2" xfId="2802"/>
    <cellStyle name="40% - Ênfase5 7 4 2 2 3" xfId="2803"/>
    <cellStyle name="40% - Ênfase5 7 4 2 2 3 2" xfId="2804"/>
    <cellStyle name="40% - Ênfase5 7 4 2 2 4" xfId="2805"/>
    <cellStyle name="40% - Ênfase5 7 4 2 3" xfId="2806"/>
    <cellStyle name="40% - Ênfase5 7 4 2 3 2" xfId="2807"/>
    <cellStyle name="40% - Ênfase5 7 4 2 4" xfId="2808"/>
    <cellStyle name="40% - Ênfase5 7 4 2 4 2" xfId="2809"/>
    <cellStyle name="40% - Ênfase5 7 4 2 5" xfId="2810"/>
    <cellStyle name="40% - Ênfase5 7 4 2_RXO 2011" xfId="2811"/>
    <cellStyle name="40% - Ênfase5 7 4_24100" xfId="2812"/>
    <cellStyle name="40% - Ênfase5 7 5" xfId="2813"/>
    <cellStyle name="40% - Ênfase5 7 5 2" xfId="2814"/>
    <cellStyle name="40% - Ênfase5 7 5 2 2" xfId="2815"/>
    <cellStyle name="40% - Ênfase5 7 5 2 2 2" xfId="2816"/>
    <cellStyle name="40% - Ênfase5 7 5 2 2 2 2" xfId="2817"/>
    <cellStyle name="40% - Ênfase5 7 5 2 2 3" xfId="2818"/>
    <cellStyle name="40% - Ênfase5 7 5 2 2 3 2" xfId="2819"/>
    <cellStyle name="40% - Ênfase5 7 5 2 2 4" xfId="2820"/>
    <cellStyle name="40% - Ênfase5 7 5 2 3" xfId="2821"/>
    <cellStyle name="40% - Ênfase5 7 5 2 3 2" xfId="2822"/>
    <cellStyle name="40% - Ênfase5 7 5 2 4" xfId="2823"/>
    <cellStyle name="40% - Ênfase5 7 5 2 4 2" xfId="2824"/>
    <cellStyle name="40% - Ênfase5 7 5 2 5" xfId="2825"/>
    <cellStyle name="40% - Ênfase5 7 5 2_RXO 2011" xfId="2826"/>
    <cellStyle name="40% - Ênfase5 7 5_24100" xfId="2827"/>
    <cellStyle name="40% - Ênfase5 7 6" xfId="2828"/>
    <cellStyle name="40% - Ênfase5 7 6 2" xfId="2829"/>
    <cellStyle name="40% - Ênfase5 7 6 2 2" xfId="2830"/>
    <cellStyle name="40% - Ênfase5 7 6 2 2 2" xfId="2831"/>
    <cellStyle name="40% - Ênfase5 7 6 2 2 2 2" xfId="2832"/>
    <cellStyle name="40% - Ênfase5 7 6 2 2 3" xfId="2833"/>
    <cellStyle name="40% - Ênfase5 7 6 2 2 3 2" xfId="2834"/>
    <cellStyle name="40% - Ênfase5 7 6 2 2 4" xfId="2835"/>
    <cellStyle name="40% - Ênfase5 7 6 2 3" xfId="2836"/>
    <cellStyle name="40% - Ênfase5 7 6 2 3 2" xfId="2837"/>
    <cellStyle name="40% - Ênfase5 7 6 2 4" xfId="2838"/>
    <cellStyle name="40% - Ênfase5 7 6 2 4 2" xfId="2839"/>
    <cellStyle name="40% - Ênfase5 7 6 2 5" xfId="2840"/>
    <cellStyle name="40% - Ênfase5 7 6 2_RXO 2011" xfId="2841"/>
    <cellStyle name="40% - Ênfase5 7 6_24100" xfId="2842"/>
    <cellStyle name="40% - Ênfase5 7 7" xfId="2843"/>
    <cellStyle name="40% - Ênfase5 7 7 2" xfId="2844"/>
    <cellStyle name="40% - Ênfase5 7 7 2 2" xfId="2845"/>
    <cellStyle name="40% - Ênfase5 7 7 2 2 2" xfId="2846"/>
    <cellStyle name="40% - Ênfase5 7 7 2 2 2 2" xfId="2847"/>
    <cellStyle name="40% - Ênfase5 7 7 2 2 3" xfId="2848"/>
    <cellStyle name="40% - Ênfase5 7 7 2 2 3 2" xfId="2849"/>
    <cellStyle name="40% - Ênfase5 7 7 2 2 4" xfId="2850"/>
    <cellStyle name="40% - Ênfase5 7 7 2 3" xfId="2851"/>
    <cellStyle name="40% - Ênfase5 7 7 2 3 2" xfId="2852"/>
    <cellStyle name="40% - Ênfase5 7 7 2 4" xfId="2853"/>
    <cellStyle name="40% - Ênfase5 7 7 2 4 2" xfId="2854"/>
    <cellStyle name="40% - Ênfase5 7 7 2 5" xfId="2855"/>
    <cellStyle name="40% - Ênfase5 7 7 2_RXO 2011" xfId="2856"/>
    <cellStyle name="40% - Ênfase5 7 7_24100" xfId="2857"/>
    <cellStyle name="40% - Ênfase5 7 8" xfId="2858"/>
    <cellStyle name="40% - Ênfase5 7 8 2" xfId="2859"/>
    <cellStyle name="40% - Ênfase5 7 8 2 2" xfId="2860"/>
    <cellStyle name="40% - Ênfase5 7 8 2 2 2" xfId="2861"/>
    <cellStyle name="40% - Ênfase5 7 8 2 2 2 2" xfId="2862"/>
    <cellStyle name="40% - Ênfase5 7 8 2 2 3" xfId="2863"/>
    <cellStyle name="40% - Ênfase5 7 8 2 2 3 2" xfId="2864"/>
    <cellStyle name="40% - Ênfase5 7 8 2 2 4" xfId="2865"/>
    <cellStyle name="40% - Ênfase5 7 8 2 3" xfId="2866"/>
    <cellStyle name="40% - Ênfase5 7 8 2 3 2" xfId="2867"/>
    <cellStyle name="40% - Ênfase5 7 8 2 4" xfId="2868"/>
    <cellStyle name="40% - Ênfase5 7 8 2 4 2" xfId="2869"/>
    <cellStyle name="40% - Ênfase5 7 8 2 5" xfId="2870"/>
    <cellStyle name="40% - Ênfase5 7 8 2_RXO 2011" xfId="2871"/>
    <cellStyle name="40% - Ênfase5 7 8_24100" xfId="2872"/>
    <cellStyle name="40% - Ênfase5 7 9" xfId="2873"/>
    <cellStyle name="40% - Ênfase5 7 9 2" xfId="2874"/>
    <cellStyle name="40% - Ênfase5 7 9 2 2" xfId="2875"/>
    <cellStyle name="40% - Ênfase5 7 9 2 2 2" xfId="2876"/>
    <cellStyle name="40% - Ênfase5 7 9 2 2 2 2" xfId="2877"/>
    <cellStyle name="40% - Ênfase5 7 9 2 2 3" xfId="2878"/>
    <cellStyle name="40% - Ênfase5 7 9 2 2 3 2" xfId="2879"/>
    <cellStyle name="40% - Ênfase5 7 9 2 2 4" xfId="2880"/>
    <cellStyle name="40% - Ênfase5 7 9 2 3" xfId="2881"/>
    <cellStyle name="40% - Ênfase5 7 9 2 3 2" xfId="2882"/>
    <cellStyle name="40% - Ênfase5 7 9 2 4" xfId="2883"/>
    <cellStyle name="40% - Ênfase5 7 9 2 4 2" xfId="2884"/>
    <cellStyle name="40% - Ênfase5 7 9 2 5" xfId="2885"/>
    <cellStyle name="40% - Ênfase5 7 9 2_RXO 2011" xfId="2886"/>
    <cellStyle name="40% - Ênfase5 7 9_24100" xfId="2887"/>
    <cellStyle name="40% - Ênfase5 7_AG-41 000" xfId="2888"/>
    <cellStyle name="40% - Ênfase5 8" xfId="2889"/>
    <cellStyle name="40% - Ênfase5 8 2" xfId="2890"/>
    <cellStyle name="40% - Ênfase5 8 2 2" xfId="2891"/>
    <cellStyle name="40% - Ênfase5 8_RXO 2011" xfId="2892"/>
    <cellStyle name="40% - Ênfase5 9" xfId="2893"/>
    <cellStyle name="40% - Ênfase5 9 2" xfId="2894"/>
    <cellStyle name="40% - Ênfase5 9 2 2" xfId="2895"/>
    <cellStyle name="40% - Ênfase5 9_RXO 2011" xfId="2896"/>
    <cellStyle name="40% - Ênfase6 10" xfId="2897"/>
    <cellStyle name="40% - Ênfase6 10 2" xfId="2898"/>
    <cellStyle name="40% - Ênfase6 10 2 2" xfId="2899"/>
    <cellStyle name="40% - Ênfase6 10 2 2 2" xfId="2900"/>
    <cellStyle name="40% - Ênfase6 10 2 3" xfId="2901"/>
    <cellStyle name="40% - Ênfase6 10 2 3 2" xfId="2902"/>
    <cellStyle name="40% - Ênfase6 10 2 4" xfId="2903"/>
    <cellStyle name="40% - Ênfase6 10 3" xfId="2904"/>
    <cellStyle name="40% - Ênfase6 10 3 2" xfId="2905"/>
    <cellStyle name="40% - Ênfase6 10 4" xfId="2906"/>
    <cellStyle name="40% - Ênfase6 10 4 2" xfId="2907"/>
    <cellStyle name="40% - Ênfase6 10 5" xfId="2908"/>
    <cellStyle name="40% - Ênfase6 10_RXO 2011" xfId="2909"/>
    <cellStyle name="40% - Ênfase6 11" xfId="2910"/>
    <cellStyle name="40% - Ênfase6 12" xfId="2911"/>
    <cellStyle name="40% - Ênfase6 2" xfId="2912"/>
    <cellStyle name="40% - Ênfase6 2 2" xfId="2913"/>
    <cellStyle name="40% - Ênfase6 2 2 2" xfId="2914"/>
    <cellStyle name="40% - Ênfase6 2 2 2 2" xfId="2915"/>
    <cellStyle name="40% - Ênfase6 2 2_RXO 2011" xfId="2916"/>
    <cellStyle name="40% - Ênfase6 2 3" xfId="2917"/>
    <cellStyle name="40% - Ênfase6 2 3 2" xfId="2918"/>
    <cellStyle name="40% - Ênfase6 2 3 2 2" xfId="2919"/>
    <cellStyle name="40% - Ênfase6 2 3_RXO 2011" xfId="2920"/>
    <cellStyle name="40% - Ênfase6 2 4" xfId="2921"/>
    <cellStyle name="40% - Ênfase6 2 4 2" xfId="2922"/>
    <cellStyle name="40% - Ênfase6 2 4 2 2" xfId="2923"/>
    <cellStyle name="40% - Ênfase6 2 4_RXO 2011" xfId="2924"/>
    <cellStyle name="40% - Ênfase6 2 5" xfId="2925"/>
    <cellStyle name="40% - Ênfase6 2 5 2" xfId="2926"/>
    <cellStyle name="40% - Ênfase6 2 5 2 2" xfId="2927"/>
    <cellStyle name="40% - Ênfase6 2 5_RXO 2011" xfId="2928"/>
    <cellStyle name="40% - Ênfase6 2 6" xfId="2929"/>
    <cellStyle name="40% - Ênfase6 2 6 2" xfId="2930"/>
    <cellStyle name="40% - Ênfase6 2 7" xfId="2931"/>
    <cellStyle name="40% - Ênfase6 2 7 2" xfId="2932"/>
    <cellStyle name="40% - Ênfase6 2_AG-41 000" xfId="2933"/>
    <cellStyle name="40% - Ênfase6 3" xfId="2934"/>
    <cellStyle name="40% - Ênfase6 3 2" xfId="2935"/>
    <cellStyle name="40% - Ênfase6 3 2 2" xfId="2936"/>
    <cellStyle name="40% - Ênfase6 3 2 2 2" xfId="2937"/>
    <cellStyle name="40% - Ênfase6 3 2_RXO 2011" xfId="2938"/>
    <cellStyle name="40% - Ênfase6 3 3" xfId="2939"/>
    <cellStyle name="40% - Ênfase6 3 3 2" xfId="2940"/>
    <cellStyle name="40% - Ênfase6 3 3 2 2" xfId="2941"/>
    <cellStyle name="40% - Ênfase6 3 3_RXO 2011" xfId="2942"/>
    <cellStyle name="40% - Ênfase6 3 4" xfId="2943"/>
    <cellStyle name="40% - Ênfase6 3 4 2" xfId="2944"/>
    <cellStyle name="40% - Ênfase6 3 4 2 2" xfId="2945"/>
    <cellStyle name="40% - Ênfase6 3 4_RXO 2011" xfId="2946"/>
    <cellStyle name="40% - Ênfase6 3 5" xfId="2947"/>
    <cellStyle name="40% - Ênfase6 3 5 2" xfId="2948"/>
    <cellStyle name="40% - Ênfase6 3 5 2 2" xfId="2949"/>
    <cellStyle name="40% - Ênfase6 3 5_RXO 2011" xfId="2950"/>
    <cellStyle name="40% - Ênfase6 3 6" xfId="2951"/>
    <cellStyle name="40% - Ênfase6 3 6 2" xfId="2952"/>
    <cellStyle name="40% - Ênfase6 3_AG-41 000" xfId="2953"/>
    <cellStyle name="40% - Ênfase6 4" xfId="2954"/>
    <cellStyle name="40% - Ênfase6 4 2" xfId="2955"/>
    <cellStyle name="40% - Ênfase6 4 2 2" xfId="2956"/>
    <cellStyle name="40% - Ênfase6 4 2 2 2" xfId="2957"/>
    <cellStyle name="40% - Ênfase6 4 2_RXO 2011" xfId="2958"/>
    <cellStyle name="40% - Ênfase6 4 3" xfId="2959"/>
    <cellStyle name="40% - Ênfase6 4 3 2" xfId="2960"/>
    <cellStyle name="40% - Ênfase6 4 3 2 2" xfId="2961"/>
    <cellStyle name="40% - Ênfase6 4 3_RXO 2011" xfId="2962"/>
    <cellStyle name="40% - Ênfase6 4 4" xfId="2963"/>
    <cellStyle name="40% - Ênfase6 4 4 2" xfId="2964"/>
    <cellStyle name="40% - Ênfase6 4 4 2 2" xfId="2965"/>
    <cellStyle name="40% - Ênfase6 4 4_RXO 2011" xfId="2966"/>
    <cellStyle name="40% - Ênfase6 4 5" xfId="2967"/>
    <cellStyle name="40% - Ênfase6 4 5 2" xfId="2968"/>
    <cellStyle name="40% - Ênfase6 4 5 2 2" xfId="2969"/>
    <cellStyle name="40% - Ênfase6 4 5_RXO 2011" xfId="2970"/>
    <cellStyle name="40% - Ênfase6 4 6" xfId="2971"/>
    <cellStyle name="40% - Ênfase6 4 6 2" xfId="2972"/>
    <cellStyle name="40% - Ênfase6 4_AG-41 000" xfId="2973"/>
    <cellStyle name="40% - Ênfase6 5" xfId="2974"/>
    <cellStyle name="40% - Ênfase6 5 2" xfId="2975"/>
    <cellStyle name="40% - Ênfase6 5 2 2" xfId="2976"/>
    <cellStyle name="40% - Ênfase6 5 2 2 2" xfId="2977"/>
    <cellStyle name="40% - Ênfase6 5 2_RXO 2011" xfId="2978"/>
    <cellStyle name="40% - Ênfase6 5 3" xfId="2979"/>
    <cellStyle name="40% - Ênfase6 5 3 2" xfId="2980"/>
    <cellStyle name="40% - Ênfase6 5 3 2 2" xfId="2981"/>
    <cellStyle name="40% - Ênfase6 5 3_RXO 2011" xfId="2982"/>
    <cellStyle name="40% - Ênfase6 5 4" xfId="2983"/>
    <cellStyle name="40% - Ênfase6 5 4 2" xfId="2984"/>
    <cellStyle name="40% - Ênfase6 5 4 2 2" xfId="2985"/>
    <cellStyle name="40% - Ênfase6 5 4_RXO 2011" xfId="2986"/>
    <cellStyle name="40% - Ênfase6 5 5" xfId="2987"/>
    <cellStyle name="40% - Ênfase6 5 5 2" xfId="2988"/>
    <cellStyle name="40% - Ênfase6 5 5 2 2" xfId="2989"/>
    <cellStyle name="40% - Ênfase6 5 5_RXO 2011" xfId="2990"/>
    <cellStyle name="40% - Ênfase6 5 6" xfId="2991"/>
    <cellStyle name="40% - Ênfase6 5 6 2" xfId="2992"/>
    <cellStyle name="40% - Ênfase6 5_AG-41 000" xfId="2993"/>
    <cellStyle name="40% - Ênfase6 6" xfId="2994"/>
    <cellStyle name="40% - Ênfase6 6 2" xfId="2995"/>
    <cellStyle name="40% - Ênfase6 6 2 2" xfId="2996"/>
    <cellStyle name="40% - Ênfase6 6_RXO 2011" xfId="2997"/>
    <cellStyle name="40% - Ênfase6 7" xfId="2998"/>
    <cellStyle name="40% - Ênfase6 7 10" xfId="2999"/>
    <cellStyle name="40% - Ênfase6 7 10 2" xfId="3000"/>
    <cellStyle name="40% - Ênfase6 7 10 2 2" xfId="3001"/>
    <cellStyle name="40% - Ênfase6 7 10 2 2 2" xfId="3002"/>
    <cellStyle name="40% - Ênfase6 7 10 2 2 2 2" xfId="3003"/>
    <cellStyle name="40% - Ênfase6 7 10 2 2 3" xfId="3004"/>
    <cellStyle name="40% - Ênfase6 7 10 2 2 3 2" xfId="3005"/>
    <cellStyle name="40% - Ênfase6 7 10 2 2 4" xfId="3006"/>
    <cellStyle name="40% - Ênfase6 7 10 2 3" xfId="3007"/>
    <cellStyle name="40% - Ênfase6 7 10 2 3 2" xfId="3008"/>
    <cellStyle name="40% - Ênfase6 7 10 2 4" xfId="3009"/>
    <cellStyle name="40% - Ênfase6 7 10 2 4 2" xfId="3010"/>
    <cellStyle name="40% - Ênfase6 7 10 2 5" xfId="3011"/>
    <cellStyle name="40% - Ênfase6 7 10 2_RXO 2011" xfId="3012"/>
    <cellStyle name="40% - Ênfase6 7 10_24100" xfId="3013"/>
    <cellStyle name="40% - Ênfase6 7 11" xfId="3014"/>
    <cellStyle name="40% - Ênfase6 7 11 2" xfId="3015"/>
    <cellStyle name="40% - Ênfase6 7 11 2 2" xfId="3016"/>
    <cellStyle name="40% - Ênfase6 7 11 2 2 2" xfId="3017"/>
    <cellStyle name="40% - Ênfase6 7 11 2 2 2 2" xfId="3018"/>
    <cellStyle name="40% - Ênfase6 7 11 2 2 3" xfId="3019"/>
    <cellStyle name="40% - Ênfase6 7 11 2 2 3 2" xfId="3020"/>
    <cellStyle name="40% - Ênfase6 7 11 2 2 4" xfId="3021"/>
    <cellStyle name="40% - Ênfase6 7 11 2 3" xfId="3022"/>
    <cellStyle name="40% - Ênfase6 7 11 2 3 2" xfId="3023"/>
    <cellStyle name="40% - Ênfase6 7 11 2 4" xfId="3024"/>
    <cellStyle name="40% - Ênfase6 7 11 2 4 2" xfId="3025"/>
    <cellStyle name="40% - Ênfase6 7 11 2 5" xfId="3026"/>
    <cellStyle name="40% - Ênfase6 7 11 2_RXO 2011" xfId="3027"/>
    <cellStyle name="40% - Ênfase6 7 11_24100" xfId="3028"/>
    <cellStyle name="40% - Ênfase6 7 12" xfId="3029"/>
    <cellStyle name="40% - Ênfase6 7 12 2" xfId="3030"/>
    <cellStyle name="40% - Ênfase6 7 2" xfId="3031"/>
    <cellStyle name="40% - Ênfase6 7 2 2" xfId="3032"/>
    <cellStyle name="40% - Ênfase6 7 2 2 2" xfId="3033"/>
    <cellStyle name="40% - Ênfase6 7 2 2 2 2" xfId="3034"/>
    <cellStyle name="40% - Ênfase6 7 2 2 2 2 2" xfId="3035"/>
    <cellStyle name="40% - Ênfase6 7 2 2 2 3" xfId="3036"/>
    <cellStyle name="40% - Ênfase6 7 2 2 2 3 2" xfId="3037"/>
    <cellStyle name="40% - Ênfase6 7 2 2 2 4" xfId="3038"/>
    <cellStyle name="40% - Ênfase6 7 2 2 3" xfId="3039"/>
    <cellStyle name="40% - Ênfase6 7 2 2 3 2" xfId="3040"/>
    <cellStyle name="40% - Ênfase6 7 2 2 4" xfId="3041"/>
    <cellStyle name="40% - Ênfase6 7 2 2 4 2" xfId="3042"/>
    <cellStyle name="40% - Ênfase6 7 2 2 5" xfId="3043"/>
    <cellStyle name="40% - Ênfase6 7 2 2_RXO 2011" xfId="3044"/>
    <cellStyle name="40% - Ênfase6 7 2_24100" xfId="3045"/>
    <cellStyle name="40% - Ênfase6 7 3" xfId="3046"/>
    <cellStyle name="40% - Ênfase6 7 3 2" xfId="3047"/>
    <cellStyle name="40% - Ênfase6 7 3 2 2" xfId="3048"/>
    <cellStyle name="40% - Ênfase6 7 3 2 2 2" xfId="3049"/>
    <cellStyle name="40% - Ênfase6 7 3 2 2 2 2" xfId="3050"/>
    <cellStyle name="40% - Ênfase6 7 3 2 2 3" xfId="3051"/>
    <cellStyle name="40% - Ênfase6 7 3 2 2 3 2" xfId="3052"/>
    <cellStyle name="40% - Ênfase6 7 3 2 2 4" xfId="3053"/>
    <cellStyle name="40% - Ênfase6 7 3 2 3" xfId="3054"/>
    <cellStyle name="40% - Ênfase6 7 3 2 3 2" xfId="3055"/>
    <cellStyle name="40% - Ênfase6 7 3 2 4" xfId="3056"/>
    <cellStyle name="40% - Ênfase6 7 3 2 4 2" xfId="3057"/>
    <cellStyle name="40% - Ênfase6 7 3 2 5" xfId="3058"/>
    <cellStyle name="40% - Ênfase6 7 3 2_RXO 2011" xfId="3059"/>
    <cellStyle name="40% - Ênfase6 7 3_24100" xfId="3060"/>
    <cellStyle name="40% - Ênfase6 7 4" xfId="3061"/>
    <cellStyle name="40% - Ênfase6 7 4 2" xfId="3062"/>
    <cellStyle name="40% - Ênfase6 7 4 2 2" xfId="3063"/>
    <cellStyle name="40% - Ênfase6 7 4 2 2 2" xfId="3064"/>
    <cellStyle name="40% - Ênfase6 7 4 2 2 2 2" xfId="3065"/>
    <cellStyle name="40% - Ênfase6 7 4 2 2 3" xfId="3066"/>
    <cellStyle name="40% - Ênfase6 7 4 2 2 3 2" xfId="3067"/>
    <cellStyle name="40% - Ênfase6 7 4 2 2 4" xfId="3068"/>
    <cellStyle name="40% - Ênfase6 7 4 2 3" xfId="3069"/>
    <cellStyle name="40% - Ênfase6 7 4 2 3 2" xfId="3070"/>
    <cellStyle name="40% - Ênfase6 7 4 2 4" xfId="3071"/>
    <cellStyle name="40% - Ênfase6 7 4 2 4 2" xfId="3072"/>
    <cellStyle name="40% - Ênfase6 7 4 2 5" xfId="3073"/>
    <cellStyle name="40% - Ênfase6 7 4 2_RXO 2011" xfId="3074"/>
    <cellStyle name="40% - Ênfase6 7 4_24100" xfId="3075"/>
    <cellStyle name="40% - Ênfase6 7 5" xfId="3076"/>
    <cellStyle name="40% - Ênfase6 7 5 2" xfId="3077"/>
    <cellStyle name="40% - Ênfase6 7 5 2 2" xfId="3078"/>
    <cellStyle name="40% - Ênfase6 7 5 2 2 2" xfId="3079"/>
    <cellStyle name="40% - Ênfase6 7 5 2 2 2 2" xfId="3080"/>
    <cellStyle name="40% - Ênfase6 7 5 2 2 3" xfId="3081"/>
    <cellStyle name="40% - Ênfase6 7 5 2 2 3 2" xfId="3082"/>
    <cellStyle name="40% - Ênfase6 7 5 2 2 4" xfId="3083"/>
    <cellStyle name="40% - Ênfase6 7 5 2 3" xfId="3084"/>
    <cellStyle name="40% - Ênfase6 7 5 2 3 2" xfId="3085"/>
    <cellStyle name="40% - Ênfase6 7 5 2 4" xfId="3086"/>
    <cellStyle name="40% - Ênfase6 7 5 2 4 2" xfId="3087"/>
    <cellStyle name="40% - Ênfase6 7 5 2 5" xfId="3088"/>
    <cellStyle name="40% - Ênfase6 7 5 2_RXO 2011" xfId="3089"/>
    <cellStyle name="40% - Ênfase6 7 5_24100" xfId="3090"/>
    <cellStyle name="40% - Ênfase6 7 6" xfId="3091"/>
    <cellStyle name="40% - Ênfase6 7 6 2" xfId="3092"/>
    <cellStyle name="40% - Ênfase6 7 6 2 2" xfId="3093"/>
    <cellStyle name="40% - Ênfase6 7 6 2 2 2" xfId="3094"/>
    <cellStyle name="40% - Ênfase6 7 6 2 2 2 2" xfId="3095"/>
    <cellStyle name="40% - Ênfase6 7 6 2 2 3" xfId="3096"/>
    <cellStyle name="40% - Ênfase6 7 6 2 2 3 2" xfId="3097"/>
    <cellStyle name="40% - Ênfase6 7 6 2 2 4" xfId="3098"/>
    <cellStyle name="40% - Ênfase6 7 6 2 3" xfId="3099"/>
    <cellStyle name="40% - Ênfase6 7 6 2 3 2" xfId="3100"/>
    <cellStyle name="40% - Ênfase6 7 6 2 4" xfId="3101"/>
    <cellStyle name="40% - Ênfase6 7 6 2 4 2" xfId="3102"/>
    <cellStyle name="40% - Ênfase6 7 6 2 5" xfId="3103"/>
    <cellStyle name="40% - Ênfase6 7 6 2_RXO 2011" xfId="3104"/>
    <cellStyle name="40% - Ênfase6 7 6_24100" xfId="3105"/>
    <cellStyle name="40% - Ênfase6 7 7" xfId="3106"/>
    <cellStyle name="40% - Ênfase6 7 7 2" xfId="3107"/>
    <cellStyle name="40% - Ênfase6 7 7 2 2" xfId="3108"/>
    <cellStyle name="40% - Ênfase6 7 7 2 2 2" xfId="3109"/>
    <cellStyle name="40% - Ênfase6 7 7 2 2 2 2" xfId="3110"/>
    <cellStyle name="40% - Ênfase6 7 7 2 2 3" xfId="3111"/>
    <cellStyle name="40% - Ênfase6 7 7 2 2 3 2" xfId="3112"/>
    <cellStyle name="40% - Ênfase6 7 7 2 2 4" xfId="3113"/>
    <cellStyle name="40% - Ênfase6 7 7 2 3" xfId="3114"/>
    <cellStyle name="40% - Ênfase6 7 7 2 3 2" xfId="3115"/>
    <cellStyle name="40% - Ênfase6 7 7 2 4" xfId="3116"/>
    <cellStyle name="40% - Ênfase6 7 7 2 4 2" xfId="3117"/>
    <cellStyle name="40% - Ênfase6 7 7 2 5" xfId="3118"/>
    <cellStyle name="40% - Ênfase6 7 7 2_RXO 2011" xfId="3119"/>
    <cellStyle name="40% - Ênfase6 7 7_24100" xfId="3120"/>
    <cellStyle name="40% - Ênfase6 7 8" xfId="3121"/>
    <cellStyle name="40% - Ênfase6 7 8 2" xfId="3122"/>
    <cellStyle name="40% - Ênfase6 7 8 2 2" xfId="3123"/>
    <cellStyle name="40% - Ênfase6 7 8 2 2 2" xfId="3124"/>
    <cellStyle name="40% - Ênfase6 7 8 2 2 2 2" xfId="3125"/>
    <cellStyle name="40% - Ênfase6 7 8 2 2 3" xfId="3126"/>
    <cellStyle name="40% - Ênfase6 7 8 2 2 3 2" xfId="3127"/>
    <cellStyle name="40% - Ênfase6 7 8 2 2 4" xfId="3128"/>
    <cellStyle name="40% - Ênfase6 7 8 2 3" xfId="3129"/>
    <cellStyle name="40% - Ênfase6 7 8 2 3 2" xfId="3130"/>
    <cellStyle name="40% - Ênfase6 7 8 2 4" xfId="3131"/>
    <cellStyle name="40% - Ênfase6 7 8 2 4 2" xfId="3132"/>
    <cellStyle name="40% - Ênfase6 7 8 2 5" xfId="3133"/>
    <cellStyle name="40% - Ênfase6 7 8 2_RXO 2011" xfId="3134"/>
    <cellStyle name="40% - Ênfase6 7 8_24100" xfId="3135"/>
    <cellStyle name="40% - Ênfase6 7 9" xfId="3136"/>
    <cellStyle name="40% - Ênfase6 7 9 2" xfId="3137"/>
    <cellStyle name="40% - Ênfase6 7 9 2 2" xfId="3138"/>
    <cellStyle name="40% - Ênfase6 7 9 2 2 2" xfId="3139"/>
    <cellStyle name="40% - Ênfase6 7 9 2 2 2 2" xfId="3140"/>
    <cellStyle name="40% - Ênfase6 7 9 2 2 3" xfId="3141"/>
    <cellStyle name="40% - Ênfase6 7 9 2 2 3 2" xfId="3142"/>
    <cellStyle name="40% - Ênfase6 7 9 2 2 4" xfId="3143"/>
    <cellStyle name="40% - Ênfase6 7 9 2 3" xfId="3144"/>
    <cellStyle name="40% - Ênfase6 7 9 2 3 2" xfId="3145"/>
    <cellStyle name="40% - Ênfase6 7 9 2 4" xfId="3146"/>
    <cellStyle name="40% - Ênfase6 7 9 2 4 2" xfId="3147"/>
    <cellStyle name="40% - Ênfase6 7 9 2 5" xfId="3148"/>
    <cellStyle name="40% - Ênfase6 7 9 2_RXO 2011" xfId="3149"/>
    <cellStyle name="40% - Ênfase6 7 9_24100" xfId="3150"/>
    <cellStyle name="40% - Ênfase6 7_AG-41 000" xfId="3151"/>
    <cellStyle name="40% - Ênfase6 8" xfId="3152"/>
    <cellStyle name="40% - Ênfase6 8 2" xfId="3153"/>
    <cellStyle name="40% - Ênfase6 8 2 2" xfId="3154"/>
    <cellStyle name="40% - Ênfase6 8_RXO 2011" xfId="3155"/>
    <cellStyle name="40% - Ênfase6 9" xfId="3156"/>
    <cellStyle name="40% - Ênfase6 9 2" xfId="3157"/>
    <cellStyle name="40% - Ênfase6 9 2 2" xfId="3158"/>
    <cellStyle name="40% - Ênfase6 9_RXO 2011" xfId="3159"/>
    <cellStyle name="60% - Ênfase1 2" xfId="3160"/>
    <cellStyle name="60% - Ênfase1 2 2" xfId="3161"/>
    <cellStyle name="60% - Ênfase1 2 3" xfId="3162"/>
    <cellStyle name="60% - Ênfase1 2 3 2" xfId="3163"/>
    <cellStyle name="60% - Ênfase1 2_RXO 2011" xfId="3164"/>
    <cellStyle name="60% - Ênfase1 3" xfId="3165"/>
    <cellStyle name="60% - Ênfase1 3 2" xfId="3166"/>
    <cellStyle name="60% - Ênfase1 3 2 2" xfId="3167"/>
    <cellStyle name="60% - Ênfase1 3_RXO 2011" xfId="3168"/>
    <cellStyle name="60% - Ênfase1 4" xfId="3169"/>
    <cellStyle name="60% - Ênfase1 4 2" xfId="3170"/>
    <cellStyle name="60% - Ênfase1 4 2 2" xfId="3171"/>
    <cellStyle name="60% - Ênfase1 4_RXO 2011" xfId="3172"/>
    <cellStyle name="60% - Ênfase1 5" xfId="3173"/>
    <cellStyle name="60% - Ênfase1 5 2" xfId="3174"/>
    <cellStyle name="60% - Ênfase1 5 2 2" xfId="3175"/>
    <cellStyle name="60% - Ênfase1 5_RXO 2011" xfId="3176"/>
    <cellStyle name="60% - Ênfase1 6" xfId="3177"/>
    <cellStyle name="60% - Ênfase1 6 2" xfId="3178"/>
    <cellStyle name="60% - Ênfase1 6 2 2" xfId="3179"/>
    <cellStyle name="60% - Ênfase1 6_RXO 2011" xfId="3180"/>
    <cellStyle name="60% - Ênfase1 7" xfId="3181"/>
    <cellStyle name="60% - Ênfase1 7 2" xfId="3182"/>
    <cellStyle name="60% - Ênfase2 2" xfId="3183"/>
    <cellStyle name="60% - Ênfase2 2 2" xfId="3184"/>
    <cellStyle name="60% - Ênfase2 2 3" xfId="3185"/>
    <cellStyle name="60% - Ênfase2 2 3 2" xfId="3186"/>
    <cellStyle name="60% - Ênfase2 2_RXO 2011" xfId="3187"/>
    <cellStyle name="60% - Ênfase2 3" xfId="3188"/>
    <cellStyle name="60% - Ênfase2 3 2" xfId="3189"/>
    <cellStyle name="60% - Ênfase2 3 2 2" xfId="3190"/>
    <cellStyle name="60% - Ênfase2 3_RXO 2011" xfId="3191"/>
    <cellStyle name="60% - Ênfase2 4" xfId="3192"/>
    <cellStyle name="60% - Ênfase2 4 2" xfId="3193"/>
    <cellStyle name="60% - Ênfase2 4 2 2" xfId="3194"/>
    <cellStyle name="60% - Ênfase2 4_RXO 2011" xfId="3195"/>
    <cellStyle name="60% - Ênfase2 5" xfId="3196"/>
    <cellStyle name="60% - Ênfase2 5 2" xfId="3197"/>
    <cellStyle name="60% - Ênfase2 5 2 2" xfId="3198"/>
    <cellStyle name="60% - Ênfase2 5_RXO 2011" xfId="3199"/>
    <cellStyle name="60% - Ênfase2 6" xfId="3200"/>
    <cellStyle name="60% - Ênfase2 6 2" xfId="3201"/>
    <cellStyle name="60% - Ênfase2 6 2 2" xfId="3202"/>
    <cellStyle name="60% - Ênfase2 6_RXO 2011" xfId="3203"/>
    <cellStyle name="60% - Ênfase2 7" xfId="3204"/>
    <cellStyle name="60% - Ênfase2 7 2" xfId="3205"/>
    <cellStyle name="60% - Ênfase3 2" xfId="3206"/>
    <cellStyle name="60% - Ênfase3 2 2" xfId="3207"/>
    <cellStyle name="60% - Ênfase3 2 3" xfId="3208"/>
    <cellStyle name="60% - Ênfase3 2 3 2" xfId="3209"/>
    <cellStyle name="60% - Ênfase3 2_RXO 2011" xfId="3210"/>
    <cellStyle name="60% - Ênfase3 3" xfId="3211"/>
    <cellStyle name="60% - Ênfase3 3 2" xfId="3212"/>
    <cellStyle name="60% - Ênfase3 3 2 2" xfId="3213"/>
    <cellStyle name="60% - Ênfase3 3_RXO 2011" xfId="3214"/>
    <cellStyle name="60% - Ênfase3 4" xfId="3215"/>
    <cellStyle name="60% - Ênfase3 4 2" xfId="3216"/>
    <cellStyle name="60% - Ênfase3 4 2 2" xfId="3217"/>
    <cellStyle name="60% - Ênfase3 4_RXO 2011" xfId="3218"/>
    <cellStyle name="60% - Ênfase3 5" xfId="3219"/>
    <cellStyle name="60% - Ênfase3 5 2" xfId="3220"/>
    <cellStyle name="60% - Ênfase3 5 2 2" xfId="3221"/>
    <cellStyle name="60% - Ênfase3 5_RXO 2011" xfId="3222"/>
    <cellStyle name="60% - Ênfase3 6" xfId="3223"/>
    <cellStyle name="60% - Ênfase3 6 2" xfId="3224"/>
    <cellStyle name="60% - Ênfase3 6 2 2" xfId="3225"/>
    <cellStyle name="60% - Ênfase3 6_RXO 2011" xfId="3226"/>
    <cellStyle name="60% - Ênfase3 7" xfId="3227"/>
    <cellStyle name="60% - Ênfase3 7 2" xfId="3228"/>
    <cellStyle name="60% - Ênfase4 2" xfId="3229"/>
    <cellStyle name="60% - Ênfase4 2 2" xfId="3230"/>
    <cellStyle name="60% - Ênfase4 2 3" xfId="3231"/>
    <cellStyle name="60% - Ênfase4 2 3 2" xfId="3232"/>
    <cellStyle name="60% - Ênfase4 2_RXO 2011" xfId="3233"/>
    <cellStyle name="60% - Ênfase4 3" xfId="3234"/>
    <cellStyle name="60% - Ênfase4 3 2" xfId="3235"/>
    <cellStyle name="60% - Ênfase4 3 2 2" xfId="3236"/>
    <cellStyle name="60% - Ênfase4 3_RXO 2011" xfId="3237"/>
    <cellStyle name="60% - Ênfase4 4" xfId="3238"/>
    <cellStyle name="60% - Ênfase4 4 2" xfId="3239"/>
    <cellStyle name="60% - Ênfase4 4 2 2" xfId="3240"/>
    <cellStyle name="60% - Ênfase4 4_RXO 2011" xfId="3241"/>
    <cellStyle name="60% - Ênfase4 5" xfId="3242"/>
    <cellStyle name="60% - Ênfase4 5 2" xfId="3243"/>
    <cellStyle name="60% - Ênfase4 5 2 2" xfId="3244"/>
    <cellStyle name="60% - Ênfase4 5_RXO 2011" xfId="3245"/>
    <cellStyle name="60% - Ênfase4 6" xfId="3246"/>
    <cellStyle name="60% - Ênfase4 6 2" xfId="3247"/>
    <cellStyle name="60% - Ênfase4 6 2 2" xfId="3248"/>
    <cellStyle name="60% - Ênfase4 6_RXO 2011" xfId="3249"/>
    <cellStyle name="60% - Ênfase4 7" xfId="3250"/>
    <cellStyle name="60% - Ênfase4 7 2" xfId="3251"/>
    <cellStyle name="60% - Ênfase5 2" xfId="3252"/>
    <cellStyle name="60% - Ênfase5 2 2" xfId="3253"/>
    <cellStyle name="60% - Ênfase5 2 3" xfId="3254"/>
    <cellStyle name="60% - Ênfase5 2 3 2" xfId="3255"/>
    <cellStyle name="60% - Ênfase5 2_RXO 2011" xfId="3256"/>
    <cellStyle name="60% - Ênfase5 3" xfId="3257"/>
    <cellStyle name="60% - Ênfase5 3 2" xfId="3258"/>
    <cellStyle name="60% - Ênfase5 3 2 2" xfId="3259"/>
    <cellStyle name="60% - Ênfase5 3_RXO 2011" xfId="3260"/>
    <cellStyle name="60% - Ênfase5 4" xfId="3261"/>
    <cellStyle name="60% - Ênfase5 4 2" xfId="3262"/>
    <cellStyle name="60% - Ênfase5 4 2 2" xfId="3263"/>
    <cellStyle name="60% - Ênfase5 4_RXO 2011" xfId="3264"/>
    <cellStyle name="60% - Ênfase5 5" xfId="3265"/>
    <cellStyle name="60% - Ênfase5 5 2" xfId="3266"/>
    <cellStyle name="60% - Ênfase5 5 2 2" xfId="3267"/>
    <cellStyle name="60% - Ênfase5 5_RXO 2011" xfId="3268"/>
    <cellStyle name="60% - Ênfase5 6" xfId="3269"/>
    <cellStyle name="60% - Ênfase5 6 2" xfId="3270"/>
    <cellStyle name="60% - Ênfase5 6 2 2" xfId="3271"/>
    <cellStyle name="60% - Ênfase5 6_RXO 2011" xfId="3272"/>
    <cellStyle name="60% - Ênfase5 7" xfId="3273"/>
    <cellStyle name="60% - Ênfase5 7 2" xfId="3274"/>
    <cellStyle name="60% - Ênfase6 2" xfId="3275"/>
    <cellStyle name="60% - Ênfase6 2 2" xfId="3276"/>
    <cellStyle name="60% - Ênfase6 2 3" xfId="3277"/>
    <cellStyle name="60% - Ênfase6 2 3 2" xfId="3278"/>
    <cellStyle name="60% - Ênfase6 2_RXO 2011" xfId="3279"/>
    <cellStyle name="60% - Ênfase6 3" xfId="3280"/>
    <cellStyle name="60% - Ênfase6 3 2" xfId="3281"/>
    <cellStyle name="60% - Ênfase6 3 2 2" xfId="3282"/>
    <cellStyle name="60% - Ênfase6 3_RXO 2011" xfId="3283"/>
    <cellStyle name="60% - Ênfase6 4" xfId="3284"/>
    <cellStyle name="60% - Ênfase6 4 2" xfId="3285"/>
    <cellStyle name="60% - Ênfase6 4 2 2" xfId="3286"/>
    <cellStyle name="60% - Ênfase6 4_RXO 2011" xfId="3287"/>
    <cellStyle name="60% - Ênfase6 5" xfId="3288"/>
    <cellStyle name="60% - Ênfase6 5 2" xfId="3289"/>
    <cellStyle name="60% - Ênfase6 5 2 2" xfId="3290"/>
    <cellStyle name="60% - Ênfase6 5_RXO 2011" xfId="3291"/>
    <cellStyle name="60% - Ênfase6 6" xfId="3292"/>
    <cellStyle name="60% - Ênfase6 6 2" xfId="3293"/>
    <cellStyle name="60% - Ênfase6 6 2 2" xfId="3294"/>
    <cellStyle name="60% - Ênfase6 6_RXO 2011" xfId="3295"/>
    <cellStyle name="60% - Ênfase6 7" xfId="3296"/>
    <cellStyle name="60% - Ênfase6 7 2" xfId="3297"/>
    <cellStyle name="Bom 2" xfId="3298"/>
    <cellStyle name="Bom 2 2" xfId="3299"/>
    <cellStyle name="Bom 2 3" xfId="3300"/>
    <cellStyle name="Bom 2 3 2" xfId="3301"/>
    <cellStyle name="Bom 2_RXO 2011" xfId="3302"/>
    <cellStyle name="Bom 3" xfId="3303"/>
    <cellStyle name="Bom 3 2" xfId="3304"/>
    <cellStyle name="Bom 3 2 2" xfId="3305"/>
    <cellStyle name="Bom 3_RXO 2011" xfId="3306"/>
    <cellStyle name="Bom 4" xfId="3307"/>
    <cellStyle name="Bom 4 2" xfId="3308"/>
    <cellStyle name="Bom 4 2 2" xfId="3309"/>
    <cellStyle name="Bom 4_RXO 2011" xfId="3310"/>
    <cellStyle name="Bom 5" xfId="3311"/>
    <cellStyle name="Bom 5 2" xfId="3312"/>
    <cellStyle name="Bom 5 2 2" xfId="3313"/>
    <cellStyle name="Bom 5_RXO 2011" xfId="3314"/>
    <cellStyle name="Bom 6" xfId="3315"/>
    <cellStyle name="Bom 6 2" xfId="3316"/>
    <cellStyle name="Bom 6 2 2" xfId="3317"/>
    <cellStyle name="Bom 6_RXO 2011" xfId="3318"/>
    <cellStyle name="Bom 7" xfId="3319"/>
    <cellStyle name="Bom 7 2" xfId="3320"/>
    <cellStyle name="Cálculo 2" xfId="3321"/>
    <cellStyle name="Cálculo 2 2" xfId="3322"/>
    <cellStyle name="Cálculo 2 2 2" xfId="4546"/>
    <cellStyle name="Cálculo 2 2 3" xfId="4612"/>
    <cellStyle name="Cálculo 2 3" xfId="3323"/>
    <cellStyle name="Cálculo 2 3 2" xfId="3324"/>
    <cellStyle name="Cálculo 2 3 2 2" xfId="4547"/>
    <cellStyle name="Cálculo 2 3 2 3" xfId="4613"/>
    <cellStyle name="Cálculo 2 4" xfId="4545"/>
    <cellStyle name="Cálculo 2 5" xfId="4611"/>
    <cellStyle name="Cálculo 2_RXO 2011" xfId="3325"/>
    <cellStyle name="Cálculo 3" xfId="3326"/>
    <cellStyle name="Cálculo 3 2" xfId="3327"/>
    <cellStyle name="Cálculo 3 2 2" xfId="3328"/>
    <cellStyle name="Cálculo 3 2 2 2" xfId="4549"/>
    <cellStyle name="Cálculo 3 2 2 3" xfId="4615"/>
    <cellStyle name="Cálculo 3 2 3" xfId="4548"/>
    <cellStyle name="Cálculo 3 2 4" xfId="4614"/>
    <cellStyle name="Cálculo 3_RXO 2011" xfId="3329"/>
    <cellStyle name="Cálculo 4" xfId="3330"/>
    <cellStyle name="Cálculo 4 2" xfId="3331"/>
    <cellStyle name="Cálculo 4 2 2" xfId="3332"/>
    <cellStyle name="Cálculo 4 2 2 2" xfId="4551"/>
    <cellStyle name="Cálculo 4 2 2 3" xfId="4617"/>
    <cellStyle name="Cálculo 4 2 3" xfId="4550"/>
    <cellStyle name="Cálculo 4 2 4" xfId="4616"/>
    <cellStyle name="Cálculo 4_RXO 2011" xfId="3333"/>
    <cellStyle name="Cálculo 5" xfId="3334"/>
    <cellStyle name="Cálculo 5 2" xfId="3335"/>
    <cellStyle name="Cálculo 5 2 2" xfId="3336"/>
    <cellStyle name="Cálculo 5 2 2 2" xfId="4553"/>
    <cellStyle name="Cálculo 5 2 2 3" xfId="4619"/>
    <cellStyle name="Cálculo 5 2 3" xfId="4552"/>
    <cellStyle name="Cálculo 5 2 4" xfId="4618"/>
    <cellStyle name="Cálculo 5_RXO 2011" xfId="3337"/>
    <cellStyle name="Cálculo 6" xfId="3338"/>
    <cellStyle name="Cálculo 6 2" xfId="3339"/>
    <cellStyle name="Cálculo 6 2 2" xfId="3340"/>
    <cellStyle name="Cálculo 6 2 2 2" xfId="4555"/>
    <cellStyle name="Cálculo 6 2 2 3" xfId="4621"/>
    <cellStyle name="Cálculo 6 2 3" xfId="4554"/>
    <cellStyle name="Cálculo 6 2 4" xfId="4620"/>
    <cellStyle name="Cálculo 6_RXO 2011" xfId="3341"/>
    <cellStyle name="Cálculo 7" xfId="3342"/>
    <cellStyle name="Cálculo 7 2" xfId="3343"/>
    <cellStyle name="Cálculo 7 2 2" xfId="4557"/>
    <cellStyle name="Cálculo 7 2 3" xfId="4623"/>
    <cellStyle name="Cálculo 7 3" xfId="4556"/>
    <cellStyle name="Cálculo 7 4" xfId="4622"/>
    <cellStyle name="Campo do Assistente de dados" xfId="3344"/>
    <cellStyle name="Canto do Assistente de dados" xfId="3345"/>
    <cellStyle name="Categoria do Assistente de dados" xfId="3346"/>
    <cellStyle name="Célula de Verificação 2" xfId="3347"/>
    <cellStyle name="Célula de Verificação 2 2" xfId="3348"/>
    <cellStyle name="Célula de Verificação 2 3" xfId="3349"/>
    <cellStyle name="Célula de Verificação 2 3 2" xfId="3350"/>
    <cellStyle name="Célula de Verificação 2_RXO 2011" xfId="3351"/>
    <cellStyle name="Célula de Verificação 3" xfId="3352"/>
    <cellStyle name="Célula de Verificação 3 2" xfId="3353"/>
    <cellStyle name="Célula de Verificação 3 2 2" xfId="3354"/>
    <cellStyle name="Célula de Verificação 3_RXO 2011" xfId="3355"/>
    <cellStyle name="Célula de Verificação 4" xfId="3356"/>
    <cellStyle name="Célula de Verificação 4 2" xfId="3357"/>
    <cellStyle name="Célula de Verificação 4 2 2" xfId="3358"/>
    <cellStyle name="Célula de Verificação 4_RXO 2011" xfId="3359"/>
    <cellStyle name="Célula de Verificação 5" xfId="3360"/>
    <cellStyle name="Célula de Verificação 5 2" xfId="3361"/>
    <cellStyle name="Célula de Verificação 5 2 2" xfId="3362"/>
    <cellStyle name="Célula de Verificação 5_RXO 2011" xfId="3363"/>
    <cellStyle name="Célula de Verificação 6" xfId="3364"/>
    <cellStyle name="Célula de Verificação 6 2" xfId="3365"/>
    <cellStyle name="Célula de Verificação 6 2 2" xfId="3366"/>
    <cellStyle name="Célula de Verificação 6_RXO 2011" xfId="3367"/>
    <cellStyle name="Célula de Verificação 7" xfId="3368"/>
    <cellStyle name="Célula de Verificação 7 2" xfId="3369"/>
    <cellStyle name="Célula de Verificação 7_24100" xfId="3370"/>
    <cellStyle name="Célula de Verificação 8" xfId="3371"/>
    <cellStyle name="Célula de Verificação 8 2" xfId="3372"/>
    <cellStyle name="Célula Vinculada 2" xfId="3373"/>
    <cellStyle name="Célula Vinculada 2 2" xfId="3374"/>
    <cellStyle name="Célula Vinculada 2 3" xfId="3375"/>
    <cellStyle name="Célula Vinculada 2 3 2" xfId="3376"/>
    <cellStyle name="Célula Vinculada 2_RXO 2011" xfId="3377"/>
    <cellStyle name="Célula Vinculada 3" xfId="3378"/>
    <cellStyle name="Célula Vinculada 3 2" xfId="3379"/>
    <cellStyle name="Célula Vinculada 3 2 2" xfId="3380"/>
    <cellStyle name="Célula Vinculada 3_RXO 2011" xfId="3381"/>
    <cellStyle name="Célula Vinculada 4" xfId="3382"/>
    <cellStyle name="Célula Vinculada 4 2" xfId="3383"/>
    <cellStyle name="Célula Vinculada 4 2 2" xfId="3384"/>
    <cellStyle name="Célula Vinculada 4_RXO 2011" xfId="3385"/>
    <cellStyle name="Célula Vinculada 5" xfId="3386"/>
    <cellStyle name="Célula Vinculada 5 2" xfId="3387"/>
    <cellStyle name="Célula Vinculada 5 2 2" xfId="3388"/>
    <cellStyle name="Célula Vinculada 5_RXO 2011" xfId="3389"/>
    <cellStyle name="Célula Vinculada 6" xfId="3390"/>
    <cellStyle name="Célula Vinculada 6 2" xfId="3391"/>
    <cellStyle name="Célula Vinculada 6 2 2" xfId="3392"/>
    <cellStyle name="Célula Vinculada 6_RXO 2011" xfId="3393"/>
    <cellStyle name="Célula Vinculada 7" xfId="3394"/>
    <cellStyle name="Célula Vinculada 7 2" xfId="3395"/>
    <cellStyle name="Ênfase1 2" xfId="3396"/>
    <cellStyle name="Ênfase1 2 2" xfId="3397"/>
    <cellStyle name="Ênfase1 2 3" xfId="3398"/>
    <cellStyle name="Ênfase1 2 3 2" xfId="3399"/>
    <cellStyle name="Ênfase1 2_RXO 2011" xfId="3400"/>
    <cellStyle name="Ênfase1 3" xfId="3401"/>
    <cellStyle name="Ênfase1 3 2" xfId="3402"/>
    <cellStyle name="Ênfase1 3 2 2" xfId="3403"/>
    <cellStyle name="Ênfase1 3_RXO 2011" xfId="3404"/>
    <cellStyle name="Ênfase1 4" xfId="3405"/>
    <cellStyle name="Ênfase1 4 2" xfId="3406"/>
    <cellStyle name="Ênfase1 4 2 2" xfId="3407"/>
    <cellStyle name="Ênfase1 4_RXO 2011" xfId="3408"/>
    <cellStyle name="Ênfase1 5" xfId="3409"/>
    <cellStyle name="Ênfase1 5 2" xfId="3410"/>
    <cellStyle name="Ênfase1 5 2 2" xfId="3411"/>
    <cellStyle name="Ênfase1 5_RXO 2011" xfId="3412"/>
    <cellStyle name="Ênfase1 6" xfId="3413"/>
    <cellStyle name="Ênfase1 6 2" xfId="3414"/>
    <cellStyle name="Ênfase1 6 2 2" xfId="3415"/>
    <cellStyle name="Ênfase1 6_RXO 2011" xfId="3416"/>
    <cellStyle name="Ênfase1 7" xfId="3417"/>
    <cellStyle name="Ênfase1 8" xfId="3418"/>
    <cellStyle name="Ênfase1 8 2" xfId="3419"/>
    <cellStyle name="Ênfase2 2" xfId="3420"/>
    <cellStyle name="Ênfase2 2 2" xfId="3421"/>
    <cellStyle name="Ênfase2 2 3" xfId="3422"/>
    <cellStyle name="Ênfase2 2 3 2" xfId="3423"/>
    <cellStyle name="Ênfase2 2_RXO 2011" xfId="3424"/>
    <cellStyle name="Ênfase2 3" xfId="3425"/>
    <cellStyle name="Ênfase2 3 2" xfId="3426"/>
    <cellStyle name="Ênfase2 3 2 2" xfId="3427"/>
    <cellStyle name="Ênfase2 3_RXO 2011" xfId="3428"/>
    <cellStyle name="Ênfase2 4" xfId="3429"/>
    <cellStyle name="Ênfase2 4 2" xfId="3430"/>
    <cellStyle name="Ênfase2 4 2 2" xfId="3431"/>
    <cellStyle name="Ênfase2 4_RXO 2011" xfId="3432"/>
    <cellStyle name="Ênfase2 5" xfId="3433"/>
    <cellStyle name="Ênfase2 5 2" xfId="3434"/>
    <cellStyle name="Ênfase2 5 2 2" xfId="3435"/>
    <cellStyle name="Ênfase2 5_RXO 2011" xfId="3436"/>
    <cellStyle name="Ênfase2 6" xfId="3437"/>
    <cellStyle name="Ênfase2 6 2" xfId="3438"/>
    <cellStyle name="Ênfase2 6 2 2" xfId="3439"/>
    <cellStyle name="Ênfase2 6_RXO 2011" xfId="3440"/>
    <cellStyle name="Ênfase2 7" xfId="3441"/>
    <cellStyle name="Ênfase2 8" xfId="3442"/>
    <cellStyle name="Ênfase2 8 2" xfId="3443"/>
    <cellStyle name="Ênfase3 2" xfId="3444"/>
    <cellStyle name="Ênfase3 2 2" xfId="3445"/>
    <cellStyle name="Ênfase3 2 3" xfId="3446"/>
    <cellStyle name="Ênfase3 2 3 2" xfId="3447"/>
    <cellStyle name="Ênfase3 2_RXO 2011" xfId="3448"/>
    <cellStyle name="Ênfase3 3" xfId="3449"/>
    <cellStyle name="Ênfase3 3 2" xfId="3450"/>
    <cellStyle name="Ênfase3 3 2 2" xfId="3451"/>
    <cellStyle name="Ênfase3 3_RXO 2011" xfId="3452"/>
    <cellStyle name="Ênfase3 4" xfId="3453"/>
    <cellStyle name="Ênfase3 4 2" xfId="3454"/>
    <cellStyle name="Ênfase3 4 2 2" xfId="3455"/>
    <cellStyle name="Ênfase3 4_RXO 2011" xfId="3456"/>
    <cellStyle name="Ênfase3 5" xfId="3457"/>
    <cellStyle name="Ênfase3 5 2" xfId="3458"/>
    <cellStyle name="Ênfase3 5 2 2" xfId="3459"/>
    <cellStyle name="Ênfase3 5_RXO 2011" xfId="3460"/>
    <cellStyle name="Ênfase3 6" xfId="3461"/>
    <cellStyle name="Ênfase3 6 2" xfId="3462"/>
    <cellStyle name="Ênfase3 6 2 2" xfId="3463"/>
    <cellStyle name="Ênfase3 6_RXO 2011" xfId="3464"/>
    <cellStyle name="Ênfase3 7" xfId="3465"/>
    <cellStyle name="Ênfase3 7 2" xfId="3466"/>
    <cellStyle name="Ênfase4 2" xfId="3467"/>
    <cellStyle name="Ênfase4 2 2" xfId="3468"/>
    <cellStyle name="Ênfase4 2 3" xfId="3469"/>
    <cellStyle name="Ênfase4 2 3 2" xfId="3470"/>
    <cellStyle name="Ênfase4 2_RXO 2011" xfId="3471"/>
    <cellStyle name="Ênfase4 3" xfId="3472"/>
    <cellStyle name="Ênfase4 3 2" xfId="3473"/>
    <cellStyle name="Ênfase4 3 2 2" xfId="3474"/>
    <cellStyle name="Ênfase4 3_RXO 2011" xfId="3475"/>
    <cellStyle name="Ênfase4 4" xfId="3476"/>
    <cellStyle name="Ênfase4 4 2" xfId="3477"/>
    <cellStyle name="Ênfase4 4 2 2" xfId="3478"/>
    <cellStyle name="Ênfase4 4_RXO 2011" xfId="3479"/>
    <cellStyle name="Ênfase4 5" xfId="3480"/>
    <cellStyle name="Ênfase4 5 2" xfId="3481"/>
    <cellStyle name="Ênfase4 5 2 2" xfId="3482"/>
    <cellStyle name="Ênfase4 5_RXO 2011" xfId="3483"/>
    <cellStyle name="Ênfase4 6" xfId="3484"/>
    <cellStyle name="Ênfase4 6 2" xfId="3485"/>
    <cellStyle name="Ênfase4 6 2 2" xfId="3486"/>
    <cellStyle name="Ênfase4 6_RXO 2011" xfId="3487"/>
    <cellStyle name="Ênfase4 7" xfId="3488"/>
    <cellStyle name="Ênfase4 7 2" xfId="3489"/>
    <cellStyle name="Ênfase5 2" xfId="3490"/>
    <cellStyle name="Ênfase5 2 2" xfId="3491"/>
    <cellStyle name="Ênfase5 2 3" xfId="3492"/>
    <cellStyle name="Ênfase5 2 3 2" xfId="3493"/>
    <cellStyle name="Ênfase5 2_RXO 2011" xfId="3494"/>
    <cellStyle name="Ênfase5 3" xfId="3495"/>
    <cellStyle name="Ênfase5 3 2" xfId="3496"/>
    <cellStyle name="Ênfase5 3 2 2" xfId="3497"/>
    <cellStyle name="Ênfase5 3_RXO 2011" xfId="3498"/>
    <cellStyle name="Ênfase5 4" xfId="3499"/>
    <cellStyle name="Ênfase5 4 2" xfId="3500"/>
    <cellStyle name="Ênfase5 4 2 2" xfId="3501"/>
    <cellStyle name="Ênfase5 4_RXO 2011" xfId="3502"/>
    <cellStyle name="Ênfase5 5" xfId="3503"/>
    <cellStyle name="Ênfase5 5 2" xfId="3504"/>
    <cellStyle name="Ênfase5 5 2 2" xfId="3505"/>
    <cellStyle name="Ênfase5 5_RXO 2011" xfId="3506"/>
    <cellStyle name="Ênfase5 6" xfId="3507"/>
    <cellStyle name="Ênfase5 6 2" xfId="3508"/>
    <cellStyle name="Ênfase5 6 2 2" xfId="3509"/>
    <cellStyle name="Ênfase5 6_RXO 2011" xfId="3510"/>
    <cellStyle name="Ênfase5 7" xfId="3511"/>
    <cellStyle name="Ênfase5 7 2" xfId="3512"/>
    <cellStyle name="Ênfase6 2" xfId="3513"/>
    <cellStyle name="Ênfase6 2 2" xfId="3514"/>
    <cellStyle name="Ênfase6 2 3" xfId="3515"/>
    <cellStyle name="Ênfase6 2 3 2" xfId="3516"/>
    <cellStyle name="Ênfase6 2_RXO 2011" xfId="3517"/>
    <cellStyle name="Ênfase6 3" xfId="3518"/>
    <cellStyle name="Ênfase6 3 2" xfId="3519"/>
    <cellStyle name="Ênfase6 3 2 2" xfId="3520"/>
    <cellStyle name="Ênfase6 3_RXO 2011" xfId="3521"/>
    <cellStyle name="Ênfase6 4" xfId="3522"/>
    <cellStyle name="Ênfase6 4 2" xfId="3523"/>
    <cellStyle name="Ênfase6 4 2 2" xfId="3524"/>
    <cellStyle name="Ênfase6 4_RXO 2011" xfId="3525"/>
    <cellStyle name="Ênfase6 5" xfId="3526"/>
    <cellStyle name="Ênfase6 5 2" xfId="3527"/>
    <cellStyle name="Ênfase6 5 2 2" xfId="3528"/>
    <cellStyle name="Ênfase6 5_RXO 2011" xfId="3529"/>
    <cellStyle name="Ênfase6 6" xfId="3530"/>
    <cellStyle name="Ênfase6 6 2" xfId="3531"/>
    <cellStyle name="Ênfase6 6 2 2" xfId="3532"/>
    <cellStyle name="Ênfase6 6_RXO 2011" xfId="3533"/>
    <cellStyle name="Ênfase6 7" xfId="3534"/>
    <cellStyle name="Ênfase6 8" xfId="3535"/>
    <cellStyle name="Ênfase6 8 2" xfId="3536"/>
    <cellStyle name="Entrada 2" xfId="3537"/>
    <cellStyle name="Entrada 2 2" xfId="3538"/>
    <cellStyle name="Entrada 2 2 2" xfId="4559"/>
    <cellStyle name="Entrada 2 2 3" xfId="4625"/>
    <cellStyle name="Entrada 2 3" xfId="3539"/>
    <cellStyle name="Entrada 2 3 2" xfId="3540"/>
    <cellStyle name="Entrada 2 3 2 2" xfId="4560"/>
    <cellStyle name="Entrada 2 3 2 3" xfId="4626"/>
    <cellStyle name="Entrada 2 4" xfId="4558"/>
    <cellStyle name="Entrada 2 5" xfId="4624"/>
    <cellStyle name="Entrada 2_RXO 2011" xfId="3541"/>
    <cellStyle name="Entrada 3" xfId="3542"/>
    <cellStyle name="Entrada 3 2" xfId="3543"/>
    <cellStyle name="Entrada 3 2 2" xfId="3544"/>
    <cellStyle name="Entrada 3 2 2 2" xfId="4562"/>
    <cellStyle name="Entrada 3 2 2 3" xfId="4628"/>
    <cellStyle name="Entrada 3 2 3" xfId="4561"/>
    <cellStyle name="Entrada 3 2 4" xfId="4627"/>
    <cellStyle name="Entrada 3_RXO 2011" xfId="3545"/>
    <cellStyle name="Entrada 4" xfId="3546"/>
    <cellStyle name="Entrada 4 2" xfId="3547"/>
    <cellStyle name="Entrada 4 2 2" xfId="3548"/>
    <cellStyle name="Entrada 4 2 2 2" xfId="4564"/>
    <cellStyle name="Entrada 4 2 2 3" xfId="4630"/>
    <cellStyle name="Entrada 4 2 3" xfId="4563"/>
    <cellStyle name="Entrada 4 2 4" xfId="4629"/>
    <cellStyle name="Entrada 4_RXO 2011" xfId="3549"/>
    <cellStyle name="Entrada 5" xfId="3550"/>
    <cellStyle name="Entrada 5 2" xfId="3551"/>
    <cellStyle name="Entrada 5 2 2" xfId="3552"/>
    <cellStyle name="Entrada 5 2 2 2" xfId="4566"/>
    <cellStyle name="Entrada 5 2 2 3" xfId="4632"/>
    <cellStyle name="Entrada 5 2 3" xfId="4565"/>
    <cellStyle name="Entrada 5 2 4" xfId="4631"/>
    <cellStyle name="Entrada 5_RXO 2011" xfId="3553"/>
    <cellStyle name="Entrada 6" xfId="3554"/>
    <cellStyle name="Entrada 6 2" xfId="3555"/>
    <cellStyle name="Entrada 6 2 2" xfId="3556"/>
    <cellStyle name="Entrada 6 2 2 2" xfId="4568"/>
    <cellStyle name="Entrada 6 2 2 3" xfId="4634"/>
    <cellStyle name="Entrada 6 2 3" xfId="4567"/>
    <cellStyle name="Entrada 6 2 4" xfId="4633"/>
    <cellStyle name="Entrada 6_RXO 2011" xfId="3557"/>
    <cellStyle name="Entrada 7" xfId="3558"/>
    <cellStyle name="Entrada 7 2" xfId="3559"/>
    <cellStyle name="Entrada 7 2 2" xfId="4569"/>
    <cellStyle name="Entrada 7 2 3" xfId="4635"/>
    <cellStyle name="Euro" xfId="3560"/>
    <cellStyle name="Euro 10" xfId="3561"/>
    <cellStyle name="Euro 11" xfId="3562"/>
    <cellStyle name="Euro 12" xfId="3563"/>
    <cellStyle name="Euro 13" xfId="3564"/>
    <cellStyle name="Euro 14" xfId="3565"/>
    <cellStyle name="Euro 15" xfId="3566"/>
    <cellStyle name="Euro 16" xfId="3567"/>
    <cellStyle name="Euro 17" xfId="3568"/>
    <cellStyle name="Euro 18" xfId="3569"/>
    <cellStyle name="Euro 2" xfId="3570"/>
    <cellStyle name="Euro 2 10" xfId="3571"/>
    <cellStyle name="Euro 2 11" xfId="3572"/>
    <cellStyle name="Euro 2 12" xfId="3573"/>
    <cellStyle name="Euro 2 13" xfId="3574"/>
    <cellStyle name="Euro 2 14" xfId="3575"/>
    <cellStyle name="Euro 2 15" xfId="3576"/>
    <cellStyle name="Euro 2 2" xfId="3577"/>
    <cellStyle name="Euro 2 3" xfId="3578"/>
    <cellStyle name="Euro 2 4" xfId="3579"/>
    <cellStyle name="Euro 2 5" xfId="3580"/>
    <cellStyle name="Euro 2 6" xfId="3581"/>
    <cellStyle name="Euro 2 7" xfId="3582"/>
    <cellStyle name="Euro 2 8" xfId="3583"/>
    <cellStyle name="Euro 2 9" xfId="3584"/>
    <cellStyle name="Euro 3" xfId="3585"/>
    <cellStyle name="Euro 3 2" xfId="3586"/>
    <cellStyle name="Euro 4" xfId="3587"/>
    <cellStyle name="Euro 4 2" xfId="3588"/>
    <cellStyle name="Euro 5" xfId="3589"/>
    <cellStyle name="Euro 6" xfId="3590"/>
    <cellStyle name="Euro 7" xfId="3591"/>
    <cellStyle name="Euro 8" xfId="3592"/>
    <cellStyle name="Euro 9" xfId="3593"/>
    <cellStyle name="Incorreto 2" xfId="3594"/>
    <cellStyle name="Incorreto 2 2" xfId="3595"/>
    <cellStyle name="Incorreto 2 3" xfId="3596"/>
    <cellStyle name="Incorreto 2 3 2" xfId="3597"/>
    <cellStyle name="Incorreto 2_RXO 2011" xfId="3598"/>
    <cellStyle name="Incorreto 3" xfId="3599"/>
    <cellStyle name="Incorreto 3 2" xfId="3600"/>
    <cellStyle name="Incorreto 3 2 2" xfId="3601"/>
    <cellStyle name="Incorreto 3_RXO 2011" xfId="3602"/>
    <cellStyle name="Incorreto 4" xfId="3603"/>
    <cellStyle name="Incorreto 4 2" xfId="3604"/>
    <cellStyle name="Incorreto 4 2 2" xfId="3605"/>
    <cellStyle name="Incorreto 4_RXO 2011" xfId="3606"/>
    <cellStyle name="Incorreto 5" xfId="3607"/>
    <cellStyle name="Incorreto 5 2" xfId="3608"/>
    <cellStyle name="Incorreto 5 2 2" xfId="3609"/>
    <cellStyle name="Incorreto 5_RXO 2011" xfId="3610"/>
    <cellStyle name="Incorreto 6" xfId="3611"/>
    <cellStyle name="Incorreto 6 2" xfId="3612"/>
    <cellStyle name="Incorreto 6 2 2" xfId="3613"/>
    <cellStyle name="Incorreto 6_RXO 2011" xfId="3614"/>
    <cellStyle name="Incorreto 7" xfId="3615"/>
    <cellStyle name="Incorreto 7 2" xfId="3616"/>
    <cellStyle name="Moeda 2" xfId="3617"/>
    <cellStyle name="Moeda 2 2" xfId="4570"/>
    <cellStyle name="Moeda 2 3" xfId="4636"/>
    <cellStyle name="Moeda 3" xfId="3618"/>
    <cellStyle name="Moeda 4" xfId="4535"/>
    <cellStyle name="Moeda 4 2" xfId="4605"/>
    <cellStyle name="Moeda 4 3" xfId="4671"/>
    <cellStyle name="Neutra 2" xfId="3619"/>
    <cellStyle name="Neutra 2 2" xfId="3620"/>
    <cellStyle name="Neutra 2 3" xfId="3621"/>
    <cellStyle name="Neutra 2 3 2" xfId="3622"/>
    <cellStyle name="Neutra 2_RXO 2011" xfId="3623"/>
    <cellStyle name="Neutra 3" xfId="3624"/>
    <cellStyle name="Neutra 3 2" xfId="3625"/>
    <cellStyle name="Neutra 3 2 2" xfId="3626"/>
    <cellStyle name="Neutra 3_RXO 2011" xfId="3627"/>
    <cellStyle name="Neutra 4" xfId="3628"/>
    <cellStyle name="Neutra 4 2" xfId="3629"/>
    <cellStyle name="Neutra 4 2 2" xfId="3630"/>
    <cellStyle name="Neutra 4_RXO 2011" xfId="3631"/>
    <cellStyle name="Neutra 5" xfId="3632"/>
    <cellStyle name="Neutra 5 2" xfId="3633"/>
    <cellStyle name="Neutra 5 2 2" xfId="3634"/>
    <cellStyle name="Neutra 5_RXO 2011" xfId="3635"/>
    <cellStyle name="Neutra 6" xfId="3636"/>
    <cellStyle name="Neutra 6 2" xfId="3637"/>
    <cellStyle name="Neutra 6 2 2" xfId="3638"/>
    <cellStyle name="Neutra 6_RXO 2011" xfId="3639"/>
    <cellStyle name="Neutra 7" xfId="3640"/>
    <cellStyle name="Neutra 7 2" xfId="3641"/>
    <cellStyle name="Normal" xfId="0" builtinId="0"/>
    <cellStyle name="Normal 10" xfId="3642"/>
    <cellStyle name="Normal 11" xfId="3643"/>
    <cellStyle name="Normal 12" xfId="3644"/>
    <cellStyle name="Normal 12 2" xfId="3645"/>
    <cellStyle name="Normal 12 3" xfId="3646"/>
    <cellStyle name="Normal 13" xfId="3647"/>
    <cellStyle name="Normal 14" xfId="3648"/>
    <cellStyle name="Normal 14 2" xfId="3649"/>
    <cellStyle name="Normal 14 3" xfId="3650"/>
    <cellStyle name="Normal 15" xfId="3651"/>
    <cellStyle name="Normal 15 2" xfId="3652"/>
    <cellStyle name="Normal 15 3" xfId="3653"/>
    <cellStyle name="Normal 15_24100" xfId="3654"/>
    <cellStyle name="Normal 16" xfId="3655"/>
    <cellStyle name="Normal 16 2" xfId="3656"/>
    <cellStyle name="Normal 16 2 2" xfId="3657"/>
    <cellStyle name="Normal 16 2 2 2" xfId="3658"/>
    <cellStyle name="Normal 16 2 3" xfId="3659"/>
    <cellStyle name="Normal 16 2 3 2" xfId="3660"/>
    <cellStyle name="Normal 16 2 4" xfId="3661"/>
    <cellStyle name="Normal 16 3" xfId="3662"/>
    <cellStyle name="Normal 16 3 2" xfId="3663"/>
    <cellStyle name="Normal 16 4" xfId="3664"/>
    <cellStyle name="Normal 16 4 2" xfId="3665"/>
    <cellStyle name="Normal 16_RXO 2011" xfId="3666"/>
    <cellStyle name="Normal 17" xfId="3667"/>
    <cellStyle name="Normal 18" xfId="3668"/>
    <cellStyle name="Normal 18 2" xfId="3669"/>
    <cellStyle name="Normal 18 2 2" xfId="3670"/>
    <cellStyle name="Normal 18 2 2 2" xfId="3671"/>
    <cellStyle name="Normal 18 2_RXO 2011" xfId="3672"/>
    <cellStyle name="Normal 18 3" xfId="3673"/>
    <cellStyle name="Normal 18 3 2" xfId="3674"/>
    <cellStyle name="Normal 18 3 2 2" xfId="3675"/>
    <cellStyle name="Normal 18 3_RXO 2011" xfId="3676"/>
    <cellStyle name="Normal 18 4" xfId="3677"/>
    <cellStyle name="Normal 18 4 2" xfId="3678"/>
    <cellStyle name="Normal 18 4 2 2" xfId="3679"/>
    <cellStyle name="Normal 18 4_RXO 2011" xfId="3680"/>
    <cellStyle name="Normal 18 5" xfId="3681"/>
    <cellStyle name="Normal 18 5 2" xfId="3682"/>
    <cellStyle name="Normal 18 5 2 2" xfId="3683"/>
    <cellStyle name="Normal 18 5_RXO 2011" xfId="3684"/>
    <cellStyle name="Normal 18 6" xfId="3685"/>
    <cellStyle name="Normal 18 6 2" xfId="3686"/>
    <cellStyle name="Normal 18_AG-41 000" xfId="3687"/>
    <cellStyle name="Normal 19" xfId="3688"/>
    <cellStyle name="Normal 2" xfId="3689"/>
    <cellStyle name="Normal 2 10" xfId="3690"/>
    <cellStyle name="Normal 2 11" xfId="4674"/>
    <cellStyle name="Normal 2 2" xfId="3691"/>
    <cellStyle name="Normal 2 2 2" xfId="3692"/>
    <cellStyle name="Normal 2 3" xfId="3693"/>
    <cellStyle name="Normal 2 4" xfId="3694"/>
    <cellStyle name="Normal 2 4 2" xfId="3695"/>
    <cellStyle name="Normal 2 4 2 2" xfId="3696"/>
    <cellStyle name="Normal 2 4_RXO 2011" xfId="3697"/>
    <cellStyle name="Normal 2 5" xfId="3698"/>
    <cellStyle name="Normal 2 5 2" xfId="3699"/>
    <cellStyle name="Normal 2 5 2 2" xfId="3700"/>
    <cellStyle name="Normal 2 5_RXO 2011" xfId="3701"/>
    <cellStyle name="Normal 2 6" xfId="3702"/>
    <cellStyle name="Normal 2 7" xfId="3703"/>
    <cellStyle name="Normal 2 8" xfId="3704"/>
    <cellStyle name="Normal 2 8 2" xfId="3705"/>
    <cellStyle name="Normal 2 9" xfId="3706"/>
    <cellStyle name="Normal 2_AG-41 000" xfId="3707"/>
    <cellStyle name="Normal 20" xfId="3708"/>
    <cellStyle name="Normal 21" xfId="3709"/>
    <cellStyle name="Normal 22" xfId="3710"/>
    <cellStyle name="Normal 23" xfId="4533"/>
    <cellStyle name="Normal 24" xfId="4534"/>
    <cellStyle name="Normal 24 2" xfId="4536"/>
    <cellStyle name="Normal 25" xfId="4537"/>
    <cellStyle name="Normal 26" xfId="4539"/>
    <cellStyle name="Normal 26 2" xfId="4607"/>
    <cellStyle name="Normal 27" xfId="4541"/>
    <cellStyle name="Normal 27 2" xfId="4609"/>
    <cellStyle name="Normal 28" xfId="4544"/>
    <cellStyle name="Normal 3" xfId="3711"/>
    <cellStyle name="Normal 3 2" xfId="3712"/>
    <cellStyle name="Normal 3 2 2" xfId="3713"/>
    <cellStyle name="Normal 3 2 3" xfId="3714"/>
    <cellStyle name="Normal 3 2 3 2" xfId="3715"/>
    <cellStyle name="Normal 3 2_RXO 2011" xfId="3716"/>
    <cellStyle name="Normal 3 3" xfId="3717"/>
    <cellStyle name="Normal 3 3 2" xfId="3718"/>
    <cellStyle name="Normal 3 3 2 2" xfId="3719"/>
    <cellStyle name="Normal 3 3_RXO 2011" xfId="3720"/>
    <cellStyle name="Normal 3 4" xfId="3721"/>
    <cellStyle name="Normal 3 4 2" xfId="3722"/>
    <cellStyle name="Normal 3 4 2 2" xfId="3723"/>
    <cellStyle name="Normal 3 4_RXO 2011" xfId="3724"/>
    <cellStyle name="Normal 3 5" xfId="3725"/>
    <cellStyle name="Normal 3 5 2" xfId="3726"/>
    <cellStyle name="Normal 3 5 2 2" xfId="3727"/>
    <cellStyle name="Normal 3 5_RXO 2011" xfId="3728"/>
    <cellStyle name="Normal 3 6" xfId="3729"/>
    <cellStyle name="Normal 3 7" xfId="3730"/>
    <cellStyle name="Normal 3 8" xfId="4543"/>
    <cellStyle name="Normal 3_AG-41 000" xfId="3731"/>
    <cellStyle name="Normal 4" xfId="1"/>
    <cellStyle name="Normal 4 2" xfId="3732"/>
    <cellStyle name="Normal 4 2 2" xfId="3733"/>
    <cellStyle name="Normal 4 2 3" xfId="3734"/>
    <cellStyle name="Normal 4 2_ORÇAMENTO2011 - Versão 2010-11-03" xfId="3735"/>
    <cellStyle name="Normal 4 3" xfId="3736"/>
    <cellStyle name="Normal 4 4" xfId="3737"/>
    <cellStyle name="Normal 5" xfId="3738"/>
    <cellStyle name="Normal 5 10" xfId="3739"/>
    <cellStyle name="Normal 5 10 2" xfId="3740"/>
    <cellStyle name="Normal 5 10 2 2" xfId="3741"/>
    <cellStyle name="Normal 5 10 2 2 2" xfId="3742"/>
    <cellStyle name="Normal 5 10 2 2 2 2" xfId="3743"/>
    <cellStyle name="Normal 5 10 2 2 3" xfId="3744"/>
    <cellStyle name="Normal 5 10 2 2 3 2" xfId="3745"/>
    <cellStyle name="Normal 5 10 2 2 4" xfId="3746"/>
    <cellStyle name="Normal 5 10 2 3" xfId="3747"/>
    <cellStyle name="Normal 5 10 2 3 2" xfId="3748"/>
    <cellStyle name="Normal 5 10 2 4" xfId="3749"/>
    <cellStyle name="Normal 5 10 2 4 2" xfId="3750"/>
    <cellStyle name="Normal 5 10 2 5" xfId="3751"/>
    <cellStyle name="Normal 5 10 2_RXO 2011" xfId="3752"/>
    <cellStyle name="Normal 5 10_24100" xfId="3753"/>
    <cellStyle name="Normal 5 11" xfId="3754"/>
    <cellStyle name="Normal 5 11 2" xfId="3755"/>
    <cellStyle name="Normal 5 11 2 2" xfId="3756"/>
    <cellStyle name="Normal 5 11 2 2 2" xfId="3757"/>
    <cellStyle name="Normal 5 11 2 2 2 2" xfId="3758"/>
    <cellStyle name="Normal 5 11 2 2 3" xfId="3759"/>
    <cellStyle name="Normal 5 11 2 2 3 2" xfId="3760"/>
    <cellStyle name="Normal 5 11 2 2 4" xfId="3761"/>
    <cellStyle name="Normal 5 11 2 3" xfId="3762"/>
    <cellStyle name="Normal 5 11 2 3 2" xfId="3763"/>
    <cellStyle name="Normal 5 11 2 4" xfId="3764"/>
    <cellStyle name="Normal 5 11 2 4 2" xfId="3765"/>
    <cellStyle name="Normal 5 11 2 5" xfId="3766"/>
    <cellStyle name="Normal 5 11 2_RXO 2011" xfId="3767"/>
    <cellStyle name="Normal 5 11_24100" xfId="3768"/>
    <cellStyle name="Normal 5 12" xfId="3769"/>
    <cellStyle name="Normal 5 2" xfId="3770"/>
    <cellStyle name="Normal 5 2 2" xfId="3771"/>
    <cellStyle name="Normal 5 2 2 2" xfId="3772"/>
    <cellStyle name="Normal 5 2 2 2 2" xfId="3773"/>
    <cellStyle name="Normal 5 2 2 2 2 2" xfId="3774"/>
    <cellStyle name="Normal 5 2 2 2 3" xfId="3775"/>
    <cellStyle name="Normal 5 2 2 2 3 2" xfId="3776"/>
    <cellStyle name="Normal 5 2 2 2 4" xfId="3777"/>
    <cellStyle name="Normal 5 2 2 3" xfId="3778"/>
    <cellStyle name="Normal 5 2 2 3 2" xfId="3779"/>
    <cellStyle name="Normal 5 2 2 4" xfId="3780"/>
    <cellStyle name="Normal 5 2 2 4 2" xfId="3781"/>
    <cellStyle name="Normal 5 2 2 5" xfId="3782"/>
    <cellStyle name="Normal 5 2 2_RXO 2011" xfId="3783"/>
    <cellStyle name="Normal 5 2_24100" xfId="3784"/>
    <cellStyle name="Normal 5 3" xfId="3785"/>
    <cellStyle name="Normal 5 3 2" xfId="3786"/>
    <cellStyle name="Normal 5 3 2 2" xfId="3787"/>
    <cellStyle name="Normal 5 3 2 2 2" xfId="3788"/>
    <cellStyle name="Normal 5 3 2 2 2 2" xfId="3789"/>
    <cellStyle name="Normal 5 3 2 2 3" xfId="3790"/>
    <cellStyle name="Normal 5 3 2 2 3 2" xfId="3791"/>
    <cellStyle name="Normal 5 3 2 2 4" xfId="3792"/>
    <cellStyle name="Normal 5 3 2 3" xfId="3793"/>
    <cellStyle name="Normal 5 3 2 3 2" xfId="3794"/>
    <cellStyle name="Normal 5 3 2 4" xfId="3795"/>
    <cellStyle name="Normal 5 3 2 4 2" xfId="3796"/>
    <cellStyle name="Normal 5 3 2 5" xfId="3797"/>
    <cellStyle name="Normal 5 3 2_RXO 2011" xfId="3798"/>
    <cellStyle name="Normal 5 3_24100" xfId="3799"/>
    <cellStyle name="Normal 5 4" xfId="3800"/>
    <cellStyle name="Normal 5 4 2" xfId="3801"/>
    <cellStyle name="Normal 5 4 2 2" xfId="3802"/>
    <cellStyle name="Normal 5 4 2 2 2" xfId="3803"/>
    <cellStyle name="Normal 5 4 2 2 2 2" xfId="3804"/>
    <cellStyle name="Normal 5 4 2 2 3" xfId="3805"/>
    <cellStyle name="Normal 5 4 2 2 3 2" xfId="3806"/>
    <cellStyle name="Normal 5 4 2 2 4" xfId="3807"/>
    <cellStyle name="Normal 5 4 2 3" xfId="3808"/>
    <cellStyle name="Normal 5 4 2 3 2" xfId="3809"/>
    <cellStyle name="Normal 5 4 2 4" xfId="3810"/>
    <cellStyle name="Normal 5 4 2 4 2" xfId="3811"/>
    <cellStyle name="Normal 5 4 2 5" xfId="3812"/>
    <cellStyle name="Normal 5 4 2_RXO 2011" xfId="3813"/>
    <cellStyle name="Normal 5 4_24100" xfId="3814"/>
    <cellStyle name="Normal 5 5" xfId="3815"/>
    <cellStyle name="Normal 5 5 2" xfId="3816"/>
    <cellStyle name="Normal 5 5 2 2" xfId="3817"/>
    <cellStyle name="Normal 5 5 2 2 2" xfId="3818"/>
    <cellStyle name="Normal 5 5 2 2 2 2" xfId="3819"/>
    <cellStyle name="Normal 5 5 2 2 3" xfId="3820"/>
    <cellStyle name="Normal 5 5 2 2 3 2" xfId="3821"/>
    <cellStyle name="Normal 5 5 2 2 4" xfId="3822"/>
    <cellStyle name="Normal 5 5 2 3" xfId="3823"/>
    <cellStyle name="Normal 5 5 2 3 2" xfId="3824"/>
    <cellStyle name="Normal 5 5 2 4" xfId="3825"/>
    <cellStyle name="Normal 5 5 2 4 2" xfId="3826"/>
    <cellStyle name="Normal 5 5 2 5" xfId="3827"/>
    <cellStyle name="Normal 5 5 2_RXO 2011" xfId="3828"/>
    <cellStyle name="Normal 5 5_24100" xfId="3829"/>
    <cellStyle name="Normal 5 6" xfId="3830"/>
    <cellStyle name="Normal 5 6 2" xfId="3831"/>
    <cellStyle name="Normal 5 6 2 2" xfId="3832"/>
    <cellStyle name="Normal 5 6 2 2 2" xfId="3833"/>
    <cellStyle name="Normal 5 6 2 2 2 2" xfId="3834"/>
    <cellStyle name="Normal 5 6 2 2 3" xfId="3835"/>
    <cellStyle name="Normal 5 6 2 2 3 2" xfId="3836"/>
    <cellStyle name="Normal 5 6 2 2 4" xfId="3837"/>
    <cellStyle name="Normal 5 6 2 3" xfId="3838"/>
    <cellStyle name="Normal 5 6 2 3 2" xfId="3839"/>
    <cellStyle name="Normal 5 6 2 4" xfId="3840"/>
    <cellStyle name="Normal 5 6 2 4 2" xfId="3841"/>
    <cellStyle name="Normal 5 6 2 5" xfId="3842"/>
    <cellStyle name="Normal 5 6 2_RXO 2011" xfId="3843"/>
    <cellStyle name="Normal 5 6_24100" xfId="3844"/>
    <cellStyle name="Normal 5 7" xfId="3845"/>
    <cellStyle name="Normal 5 7 2" xfId="3846"/>
    <cellStyle name="Normal 5 7 2 2" xfId="3847"/>
    <cellStyle name="Normal 5 7 2 2 2" xfId="3848"/>
    <cellStyle name="Normal 5 7 2 2 2 2" xfId="3849"/>
    <cellStyle name="Normal 5 7 2 2 3" xfId="3850"/>
    <cellStyle name="Normal 5 7 2 2 3 2" xfId="3851"/>
    <cellStyle name="Normal 5 7 2 2 4" xfId="3852"/>
    <cellStyle name="Normal 5 7 2 3" xfId="3853"/>
    <cellStyle name="Normal 5 7 2 3 2" xfId="3854"/>
    <cellStyle name="Normal 5 7 2 4" xfId="3855"/>
    <cellStyle name="Normal 5 7 2 4 2" xfId="3856"/>
    <cellStyle name="Normal 5 7 2 5" xfId="3857"/>
    <cellStyle name="Normal 5 7 2_RXO 2011" xfId="3858"/>
    <cellStyle name="Normal 5 7_24100" xfId="3859"/>
    <cellStyle name="Normal 5 8" xfId="3860"/>
    <cellStyle name="Normal 5 8 2" xfId="3861"/>
    <cellStyle name="Normal 5 8 2 2" xfId="3862"/>
    <cellStyle name="Normal 5 8 2 2 2" xfId="3863"/>
    <cellStyle name="Normal 5 8 2 2 2 2" xfId="3864"/>
    <cellStyle name="Normal 5 8 2 2 3" xfId="3865"/>
    <cellStyle name="Normal 5 8 2 2 3 2" xfId="3866"/>
    <cellStyle name="Normal 5 8 2 2 4" xfId="3867"/>
    <cellStyle name="Normal 5 8 2 3" xfId="3868"/>
    <cellStyle name="Normal 5 8 2 3 2" xfId="3869"/>
    <cellStyle name="Normal 5 8 2 4" xfId="3870"/>
    <cellStyle name="Normal 5 8 2 4 2" xfId="3871"/>
    <cellStyle name="Normal 5 8 2 5" xfId="3872"/>
    <cellStyle name="Normal 5 8 2_RXO 2011" xfId="3873"/>
    <cellStyle name="Normal 5 8_24100" xfId="3874"/>
    <cellStyle name="Normal 5 9" xfId="3875"/>
    <cellStyle name="Normal 5 9 2" xfId="3876"/>
    <cellStyle name="Normal 5 9 2 2" xfId="3877"/>
    <cellStyle name="Normal 5 9 2 2 2" xfId="3878"/>
    <cellStyle name="Normal 5 9 2 2 2 2" xfId="3879"/>
    <cellStyle name="Normal 5 9 2 2 3" xfId="3880"/>
    <cellStyle name="Normal 5 9 2 2 3 2" xfId="3881"/>
    <cellStyle name="Normal 5 9 2 2 4" xfId="3882"/>
    <cellStyle name="Normal 5 9 2 3" xfId="3883"/>
    <cellStyle name="Normal 5 9 2 3 2" xfId="3884"/>
    <cellStyle name="Normal 5 9 2 4" xfId="3885"/>
    <cellStyle name="Normal 5 9 2 4 2" xfId="3886"/>
    <cellStyle name="Normal 5 9 2 5" xfId="3887"/>
    <cellStyle name="Normal 5 9 2_RXO 2011" xfId="3888"/>
    <cellStyle name="Normal 5 9_24100" xfId="3889"/>
    <cellStyle name="Normal 5_BD_RXO_2010" xfId="3890"/>
    <cellStyle name="Normal 6" xfId="3891"/>
    <cellStyle name="Normal 6 2" xfId="3892"/>
    <cellStyle name="Normal 6 2 2" xfId="3893"/>
    <cellStyle name="Normal 6 2 2 2" xfId="3894"/>
    <cellStyle name="Normal 6 2_RXO 2011" xfId="3895"/>
    <cellStyle name="Normal 6 3" xfId="3896"/>
    <cellStyle name="Normal 6 3 2" xfId="3897"/>
    <cellStyle name="Normal 6 3 2 2" xfId="3898"/>
    <cellStyle name="Normal 6 3_RXO 2011" xfId="3899"/>
    <cellStyle name="Normal 6 4" xfId="3900"/>
    <cellStyle name="Normal 6 4 2" xfId="3901"/>
    <cellStyle name="Normal 6 4 2 2" xfId="3902"/>
    <cellStyle name="Normal 6 4_RXO 2011" xfId="3903"/>
    <cellStyle name="Normal 6 5" xfId="3904"/>
    <cellStyle name="Normal 6 5 2" xfId="3905"/>
    <cellStyle name="Normal 6 5 2 2" xfId="3906"/>
    <cellStyle name="Normal 6 5_RXO 2011" xfId="3907"/>
    <cellStyle name="Normal 6 6" xfId="3908"/>
    <cellStyle name="Normal 6 6 2" xfId="3909"/>
    <cellStyle name="Normal 6_AG-41 000" xfId="3910"/>
    <cellStyle name="Normal 7" xfId="3911"/>
    <cellStyle name="Normal 7 2" xfId="3912"/>
    <cellStyle name="Normal 7 2 2" xfId="3913"/>
    <cellStyle name="Normal 7 2 2 2" xfId="3914"/>
    <cellStyle name="Normal 7 2_RXO 2011" xfId="3915"/>
    <cellStyle name="Normal 7 3" xfId="3916"/>
    <cellStyle name="Normal 7 3 2" xfId="3917"/>
    <cellStyle name="Normal 7 3 2 2" xfId="3918"/>
    <cellStyle name="Normal 7 3_RXO 2011" xfId="3919"/>
    <cellStyle name="Normal 7 4" xfId="3920"/>
    <cellStyle name="Normal 7 4 2" xfId="3921"/>
    <cellStyle name="Normal 7 4 2 2" xfId="3922"/>
    <cellStyle name="Normal 7 4_RXO 2011" xfId="3923"/>
    <cellStyle name="Normal 7 5" xfId="3924"/>
    <cellStyle name="Normal 7 5 2" xfId="3925"/>
    <cellStyle name="Normal 7 5 2 2" xfId="3926"/>
    <cellStyle name="Normal 7 5_RXO 2011" xfId="3927"/>
    <cellStyle name="Normal 7 6" xfId="3928"/>
    <cellStyle name="Normal 7 6 2" xfId="3929"/>
    <cellStyle name="Normal 7_AG-41 000" xfId="3930"/>
    <cellStyle name="Normal 8" xfId="3931"/>
    <cellStyle name="Normal 8 2" xfId="3932"/>
    <cellStyle name="Normal 8 2 2" xfId="3933"/>
    <cellStyle name="Normal 8 2 2 2" xfId="3934"/>
    <cellStyle name="Normal 8 2_RXO 2011" xfId="3935"/>
    <cellStyle name="Normal 8 3" xfId="3936"/>
    <cellStyle name="Normal 8 3 2" xfId="3937"/>
    <cellStyle name="Normal 8 3 2 2" xfId="3938"/>
    <cellStyle name="Normal 8 3_RXO 2011" xfId="3939"/>
    <cellStyle name="Normal 8 4" xfId="3940"/>
    <cellStyle name="Normal 8 4 2" xfId="3941"/>
    <cellStyle name="Normal 8 4 2 2" xfId="3942"/>
    <cellStyle name="Normal 8 4_RXO 2011" xfId="3943"/>
    <cellStyle name="Normal 8 5" xfId="3944"/>
    <cellStyle name="Normal 8 5 2" xfId="3945"/>
    <cellStyle name="Normal 8 5 2 2" xfId="3946"/>
    <cellStyle name="Normal 8 5_RXO 2011" xfId="3947"/>
    <cellStyle name="Normal 8 6" xfId="3948"/>
    <cellStyle name="Normal 8 6 2" xfId="3949"/>
    <cellStyle name="Normal 8_AG-41 000" xfId="3950"/>
    <cellStyle name="Normal 9" xfId="3951"/>
    <cellStyle name="Nota 10" xfId="3952"/>
    <cellStyle name="Nota 10 2" xfId="3953"/>
    <cellStyle name="Nota 10 2 2" xfId="3954"/>
    <cellStyle name="Nota 10 2 2 2" xfId="3955"/>
    <cellStyle name="Nota 10 2 2 2 2" xfId="4574"/>
    <cellStyle name="Nota 10 2 2 2 3" xfId="4640"/>
    <cellStyle name="Nota 10 2 2 3" xfId="4573"/>
    <cellStyle name="Nota 10 2 2 4" xfId="4639"/>
    <cellStyle name="Nota 10 2 3" xfId="3956"/>
    <cellStyle name="Nota 10 2 3 2" xfId="3957"/>
    <cellStyle name="Nota 10 2 3 2 2" xfId="4576"/>
    <cellStyle name="Nota 10 2 3 2 3" xfId="4642"/>
    <cellStyle name="Nota 10 2 3 3" xfId="4575"/>
    <cellStyle name="Nota 10 2 3 4" xfId="4641"/>
    <cellStyle name="Nota 10 2 4" xfId="3958"/>
    <cellStyle name="Nota 10 2 4 2" xfId="4577"/>
    <cellStyle name="Nota 10 2 4 3" xfId="4643"/>
    <cellStyle name="Nota 10 2 5" xfId="4572"/>
    <cellStyle name="Nota 10 2 6" xfId="4638"/>
    <cellStyle name="Nota 10 3" xfId="3959"/>
    <cellStyle name="Nota 10 3 2" xfId="3960"/>
    <cellStyle name="Nota 10 3 2 2" xfId="4579"/>
    <cellStyle name="Nota 10 3 2 3" xfId="4645"/>
    <cellStyle name="Nota 10 3 3" xfId="4578"/>
    <cellStyle name="Nota 10 3 4" xfId="4644"/>
    <cellStyle name="Nota 10 4" xfId="3961"/>
    <cellStyle name="Nota 10 4 2" xfId="3962"/>
    <cellStyle name="Nota 10 4 2 2" xfId="4581"/>
    <cellStyle name="Nota 10 4 2 3" xfId="4647"/>
    <cellStyle name="Nota 10 4 3" xfId="4580"/>
    <cellStyle name="Nota 10 4 4" xfId="4646"/>
    <cellStyle name="Nota 10 5" xfId="3963"/>
    <cellStyle name="Nota 10 5 2" xfId="4582"/>
    <cellStyle name="Nota 10 5 3" xfId="4648"/>
    <cellStyle name="Nota 10 6" xfId="4571"/>
    <cellStyle name="Nota 10 7" xfId="4637"/>
    <cellStyle name="Nota 2" xfId="3964"/>
    <cellStyle name="Nota 2 10" xfId="3965"/>
    <cellStyle name="Nota 2 11" xfId="4583"/>
    <cellStyle name="Nota 2 12" xfId="4649"/>
    <cellStyle name="Nota 2 2" xfId="3966"/>
    <cellStyle name="Nota 2 2 2" xfId="3967"/>
    <cellStyle name="Nota 2 2 2 2" xfId="3968"/>
    <cellStyle name="Nota 2 2 2 2 2" xfId="3969"/>
    <cellStyle name="Nota 2 2 2 2 2 2" xfId="4585"/>
    <cellStyle name="Nota 2 2 2 2 2 3" xfId="4651"/>
    <cellStyle name="Nota 2 2 2 2 3" xfId="4584"/>
    <cellStyle name="Nota 2 2 2 2 4" xfId="4650"/>
    <cellStyle name="Nota 2 2 2 3" xfId="3970"/>
    <cellStyle name="Nota 2 2 3" xfId="3971"/>
    <cellStyle name="Nota 2 2 3 2" xfId="3972"/>
    <cellStyle name="Nota 2 2 3 2 2" xfId="4587"/>
    <cellStyle name="Nota 2 2 3 2 3" xfId="4653"/>
    <cellStyle name="Nota 2 2 3 3" xfId="4586"/>
    <cellStyle name="Nota 2 2 3 4" xfId="4652"/>
    <cellStyle name="Nota 2 2 4" xfId="3973"/>
    <cellStyle name="Nota 2 3" xfId="3974"/>
    <cellStyle name="Nota 2 3 2" xfId="3975"/>
    <cellStyle name="Nota 2 3 2 2" xfId="3976"/>
    <cellStyle name="Nota 2 3 2 2 2" xfId="3977"/>
    <cellStyle name="Nota 2 3 2 2 2 2" xfId="4589"/>
    <cellStyle name="Nota 2 3 2 2 2 3" xfId="4655"/>
    <cellStyle name="Nota 2 3 2 2 3" xfId="4588"/>
    <cellStyle name="Nota 2 3 2 2 4" xfId="4654"/>
    <cellStyle name="Nota 2 3 2 3" xfId="3978"/>
    <cellStyle name="Nota 2 3 3" xfId="3979"/>
    <cellStyle name="Nota 2 3 3 2" xfId="3980"/>
    <cellStyle name="Nota 2 3 3 2 2" xfId="4591"/>
    <cellStyle name="Nota 2 3 3 2 3" xfId="4657"/>
    <cellStyle name="Nota 2 3 3 3" xfId="4590"/>
    <cellStyle name="Nota 2 3 3 4" xfId="4656"/>
    <cellStyle name="Nota 2 3 4" xfId="3981"/>
    <cellStyle name="Nota 2 4" xfId="3982"/>
    <cellStyle name="Nota 2 4 2" xfId="3983"/>
    <cellStyle name="Nota 2 4 2 2" xfId="3984"/>
    <cellStyle name="Nota 2 4 2 2 2" xfId="3985"/>
    <cellStyle name="Nota 2 4 2 2 2 2" xfId="4593"/>
    <cellStyle name="Nota 2 4 2 2 2 3" xfId="4659"/>
    <cellStyle name="Nota 2 4 2 2 3" xfId="4592"/>
    <cellStyle name="Nota 2 4 2 2 4" xfId="4658"/>
    <cellStyle name="Nota 2 4 2 3" xfId="3986"/>
    <cellStyle name="Nota 2 4 3" xfId="3987"/>
    <cellStyle name="Nota 2 4 3 2" xfId="3988"/>
    <cellStyle name="Nota 2 4 3 2 2" xfId="4595"/>
    <cellStyle name="Nota 2 4 3 2 3" xfId="4661"/>
    <cellStyle name="Nota 2 4 3 3" xfId="4594"/>
    <cellStyle name="Nota 2 4 3 4" xfId="4660"/>
    <cellStyle name="Nota 2 4 4" xfId="3989"/>
    <cellStyle name="Nota 2 5" xfId="3990"/>
    <cellStyle name="Nota 2 5 2" xfId="3991"/>
    <cellStyle name="Nota 2 5 2 2" xfId="3992"/>
    <cellStyle name="Nota 2 5 2 2 2" xfId="3993"/>
    <cellStyle name="Nota 2 5 2 2 2 2" xfId="4597"/>
    <cellStyle name="Nota 2 5 2 2 2 3" xfId="4663"/>
    <cellStyle name="Nota 2 5 2 2 3" xfId="4596"/>
    <cellStyle name="Nota 2 5 2 2 4" xfId="4662"/>
    <cellStyle name="Nota 2 5 2 3" xfId="3994"/>
    <cellStyle name="Nota 2 5 3" xfId="3995"/>
    <cellStyle name="Nota 2 5 3 2" xfId="3996"/>
    <cellStyle name="Nota 2 5 3 2 2" xfId="4599"/>
    <cellStyle name="Nota 2 5 3 2 3" xfId="4665"/>
    <cellStyle name="Nota 2 5 3 3" xfId="4598"/>
    <cellStyle name="Nota 2 5 3 4" xfId="4664"/>
    <cellStyle name="Nota 2 5 4" xfId="3997"/>
    <cellStyle name="Nota 2 6" xfId="3998"/>
    <cellStyle name="Nota 2 6 2" xfId="3999"/>
    <cellStyle name="Nota 2 6 2 2" xfId="4601"/>
    <cellStyle name="Nota 2 6 2 3" xfId="4667"/>
    <cellStyle name="Nota 2 6 3" xfId="4600"/>
    <cellStyle name="Nota 2 6 4" xfId="4666"/>
    <cellStyle name="Nota 2 7" xfId="4000"/>
    <cellStyle name="Nota 2 7 2" xfId="4001"/>
    <cellStyle name="Nota 2 7 2 2" xfId="4002"/>
    <cellStyle name="Nota 2 7 2 2 2" xfId="4603"/>
    <cellStyle name="Nota 2 7 2 2 3" xfId="4669"/>
    <cellStyle name="Nota 2 7 2 3" xfId="4602"/>
    <cellStyle name="Nota 2 7 2 4" xfId="4668"/>
    <cellStyle name="Nota 2 7 3" xfId="4003"/>
    <cellStyle name="Nota 2 8" xfId="4004"/>
    <cellStyle name="Nota 2 8 2" xfId="4005"/>
    <cellStyle name="Nota 2 9" xfId="4006"/>
    <cellStyle name="Nota 2 9 2" xfId="4007"/>
    <cellStyle name="Nota 3" xfId="4008"/>
    <cellStyle name="Nota 3 2" xfId="4009"/>
    <cellStyle name="Nota 3 2 2" xfId="4010"/>
    <cellStyle name="Nota 3 2 2 2" xfId="4011"/>
    <cellStyle name="Nota 3 2 2 2 2" xfId="4012"/>
    <cellStyle name="Nota 3 2 2 3" xfId="4013"/>
    <cellStyle name="Nota 3 2 3" xfId="4014"/>
    <cellStyle name="Nota 3 2 3 2" xfId="4015"/>
    <cellStyle name="Nota 3 2 4" xfId="4016"/>
    <cellStyle name="Nota 3 3" xfId="4017"/>
    <cellStyle name="Nota 3 3 2" xfId="4018"/>
    <cellStyle name="Nota 3 3 2 2" xfId="4019"/>
    <cellStyle name="Nota 3 3 2 2 2" xfId="4020"/>
    <cellStyle name="Nota 3 3 2 3" xfId="4021"/>
    <cellStyle name="Nota 3 3 3" xfId="4022"/>
    <cellStyle name="Nota 3 3 3 2" xfId="4023"/>
    <cellStyle name="Nota 3 3 4" xfId="4024"/>
    <cellStyle name="Nota 3 4" xfId="4025"/>
    <cellStyle name="Nota 3 4 2" xfId="4026"/>
    <cellStyle name="Nota 3 4 2 2" xfId="4027"/>
    <cellStyle name="Nota 3 4 2 2 2" xfId="4028"/>
    <cellStyle name="Nota 3 4 2 3" xfId="4029"/>
    <cellStyle name="Nota 3 4 3" xfId="4030"/>
    <cellStyle name="Nota 3 4 3 2" xfId="4031"/>
    <cellStyle name="Nota 3 4 4" xfId="4032"/>
    <cellStyle name="Nota 3 5" xfId="4033"/>
    <cellStyle name="Nota 3 5 2" xfId="4034"/>
    <cellStyle name="Nota 3 5 2 2" xfId="4035"/>
    <cellStyle name="Nota 3 5 2 2 2" xfId="4036"/>
    <cellStyle name="Nota 3 5 2 3" xfId="4037"/>
    <cellStyle name="Nota 3 5 3" xfId="4038"/>
    <cellStyle name="Nota 3 5 3 2" xfId="4039"/>
    <cellStyle name="Nota 3 5 4" xfId="4040"/>
    <cellStyle name="Nota 3 6" xfId="4041"/>
    <cellStyle name="Nota 3 6 2" xfId="4042"/>
    <cellStyle name="Nota 3 6 2 2" xfId="4043"/>
    <cellStyle name="Nota 3 6 3" xfId="4044"/>
    <cellStyle name="Nota 3 7" xfId="4045"/>
    <cellStyle name="Nota 3 7 2" xfId="4046"/>
    <cellStyle name="Nota 3 8" xfId="4047"/>
    <cellStyle name="Nota 4" xfId="4048"/>
    <cellStyle name="Nota 4 2" xfId="4049"/>
    <cellStyle name="Nota 4 2 2" xfId="4050"/>
    <cellStyle name="Nota 4 2 2 2" xfId="4051"/>
    <cellStyle name="Nota 4 2 2 2 2" xfId="4052"/>
    <cellStyle name="Nota 4 2 2 3" xfId="4053"/>
    <cellStyle name="Nota 4 2 3" xfId="4054"/>
    <cellStyle name="Nota 4 2 3 2" xfId="4055"/>
    <cellStyle name="Nota 4 2 4" xfId="4056"/>
    <cellStyle name="Nota 4 3" xfId="4057"/>
    <cellStyle name="Nota 4 3 2" xfId="4058"/>
    <cellStyle name="Nota 4 3 2 2" xfId="4059"/>
    <cellStyle name="Nota 4 3 2 2 2" xfId="4060"/>
    <cellStyle name="Nota 4 3 2 3" xfId="4061"/>
    <cellStyle name="Nota 4 3 3" xfId="4062"/>
    <cellStyle name="Nota 4 3 3 2" xfId="4063"/>
    <cellStyle name="Nota 4 3 4" xfId="4064"/>
    <cellStyle name="Nota 4 4" xfId="4065"/>
    <cellStyle name="Nota 4 4 2" xfId="4066"/>
    <cellStyle name="Nota 4 4 2 2" xfId="4067"/>
    <cellStyle name="Nota 4 4 2 2 2" xfId="4068"/>
    <cellStyle name="Nota 4 4 2 3" xfId="4069"/>
    <cellStyle name="Nota 4 4 3" xfId="4070"/>
    <cellStyle name="Nota 4 4 3 2" xfId="4071"/>
    <cellStyle name="Nota 4 4 4" xfId="4072"/>
    <cellStyle name="Nota 4 5" xfId="4073"/>
    <cellStyle name="Nota 4 5 2" xfId="4074"/>
    <cellStyle name="Nota 4 5 2 2" xfId="4075"/>
    <cellStyle name="Nota 4 5 2 2 2" xfId="4076"/>
    <cellStyle name="Nota 4 5 2 3" xfId="4077"/>
    <cellStyle name="Nota 4 5 3" xfId="4078"/>
    <cellStyle name="Nota 4 5 3 2" xfId="4079"/>
    <cellStyle name="Nota 4 5 4" xfId="4080"/>
    <cellStyle name="Nota 4 6" xfId="4081"/>
    <cellStyle name="Nota 4 6 2" xfId="4082"/>
    <cellStyle name="Nota 4 6 2 2" xfId="4083"/>
    <cellStyle name="Nota 4 6 3" xfId="4084"/>
    <cellStyle name="Nota 4 7" xfId="4085"/>
    <cellStyle name="Nota 4 7 2" xfId="4086"/>
    <cellStyle name="Nota 4 8" xfId="4087"/>
    <cellStyle name="Nota 5" xfId="4088"/>
    <cellStyle name="Nota 5 2" xfId="4089"/>
    <cellStyle name="Nota 5 2 2" xfId="4090"/>
    <cellStyle name="Nota 5 2 2 2" xfId="4091"/>
    <cellStyle name="Nota 5 2 2 2 2" xfId="4092"/>
    <cellStyle name="Nota 5 2 2 3" xfId="4093"/>
    <cellStyle name="Nota 5 2 3" xfId="4094"/>
    <cellStyle name="Nota 5 2 3 2" xfId="4095"/>
    <cellStyle name="Nota 5 2 4" xfId="4096"/>
    <cellStyle name="Nota 5 3" xfId="4097"/>
    <cellStyle name="Nota 5 3 2" xfId="4098"/>
    <cellStyle name="Nota 5 3 2 2" xfId="4099"/>
    <cellStyle name="Nota 5 3 2 2 2" xfId="4100"/>
    <cellStyle name="Nota 5 3 2 3" xfId="4101"/>
    <cellStyle name="Nota 5 3 3" xfId="4102"/>
    <cellStyle name="Nota 5 3 3 2" xfId="4103"/>
    <cellStyle name="Nota 5 3 4" xfId="4104"/>
    <cellStyle name="Nota 5 4" xfId="4105"/>
    <cellStyle name="Nota 5 4 2" xfId="4106"/>
    <cellStyle name="Nota 5 4 2 2" xfId="4107"/>
    <cellStyle name="Nota 5 4 2 2 2" xfId="4108"/>
    <cellStyle name="Nota 5 4 2 3" xfId="4109"/>
    <cellStyle name="Nota 5 4 3" xfId="4110"/>
    <cellStyle name="Nota 5 4 3 2" xfId="4111"/>
    <cellStyle name="Nota 5 4 4" xfId="4112"/>
    <cellStyle name="Nota 5 5" xfId="4113"/>
    <cellStyle name="Nota 5 5 2" xfId="4114"/>
    <cellStyle name="Nota 5 5 2 2" xfId="4115"/>
    <cellStyle name="Nota 5 5 2 2 2" xfId="4116"/>
    <cellStyle name="Nota 5 5 2 3" xfId="4117"/>
    <cellStyle name="Nota 5 5 3" xfId="4118"/>
    <cellStyle name="Nota 5 5 3 2" xfId="4119"/>
    <cellStyle name="Nota 5 5 4" xfId="4120"/>
    <cellStyle name="Nota 5 6" xfId="4121"/>
    <cellStyle name="Nota 5 6 2" xfId="4122"/>
    <cellStyle name="Nota 5 6 2 2" xfId="4123"/>
    <cellStyle name="Nota 5 6 3" xfId="4124"/>
    <cellStyle name="Nota 5 7" xfId="4125"/>
    <cellStyle name="Nota 5 7 2" xfId="4126"/>
    <cellStyle name="Nota 5 8" xfId="4127"/>
    <cellStyle name="Nota 6" xfId="4128"/>
    <cellStyle name="Nota 6 2" xfId="4129"/>
    <cellStyle name="Nota 6 2 2" xfId="4130"/>
    <cellStyle name="Nota 6 2 2 2" xfId="4131"/>
    <cellStyle name="Nota 6 2 2 2 2" xfId="4132"/>
    <cellStyle name="Nota 6 2 2 3" xfId="4133"/>
    <cellStyle name="Nota 6 2 3" xfId="4134"/>
    <cellStyle name="Nota 6 2 3 2" xfId="4135"/>
    <cellStyle name="Nota 6 2 4" xfId="4136"/>
    <cellStyle name="Nota 6 3" xfId="4137"/>
    <cellStyle name="Nota 6 3 2" xfId="4138"/>
    <cellStyle name="Nota 6 3 2 2" xfId="4139"/>
    <cellStyle name="Nota 6 3 2 2 2" xfId="4140"/>
    <cellStyle name="Nota 6 3 2 3" xfId="4141"/>
    <cellStyle name="Nota 6 3 3" xfId="4142"/>
    <cellStyle name="Nota 6 3 3 2" xfId="4143"/>
    <cellStyle name="Nota 6 3 4" xfId="4144"/>
    <cellStyle name="Nota 6 4" xfId="4145"/>
    <cellStyle name="Nota 6 4 2" xfId="4146"/>
    <cellStyle name="Nota 6 4 2 2" xfId="4147"/>
    <cellStyle name="Nota 6 4 2 2 2" xfId="4148"/>
    <cellStyle name="Nota 6 4 2 3" xfId="4149"/>
    <cellStyle name="Nota 6 4 3" xfId="4150"/>
    <cellStyle name="Nota 6 4 3 2" xfId="4151"/>
    <cellStyle name="Nota 6 4 4" xfId="4152"/>
    <cellStyle name="Nota 6 5" xfId="4153"/>
    <cellStyle name="Nota 6 5 2" xfId="4154"/>
    <cellStyle name="Nota 6 5 2 2" xfId="4155"/>
    <cellStyle name="Nota 6 5 2 2 2" xfId="4156"/>
    <cellStyle name="Nota 6 5 2 3" xfId="4157"/>
    <cellStyle name="Nota 6 5 3" xfId="4158"/>
    <cellStyle name="Nota 6 5 3 2" xfId="4159"/>
    <cellStyle name="Nota 6 5 4" xfId="4160"/>
    <cellStyle name="Nota 6 6" xfId="4161"/>
    <cellStyle name="Nota 6 6 2" xfId="4162"/>
    <cellStyle name="Nota 6 6 2 2" xfId="4163"/>
    <cellStyle name="Nota 6 6 3" xfId="4164"/>
    <cellStyle name="Nota 6 7" xfId="4165"/>
    <cellStyle name="Nota 6 7 2" xfId="4166"/>
    <cellStyle name="Nota 6 8" xfId="4167"/>
    <cellStyle name="Nota 7" xfId="4168"/>
    <cellStyle name="Nota 7 2" xfId="4169"/>
    <cellStyle name="Nota 7 2 2" xfId="4170"/>
    <cellStyle name="Nota 7 2 2 2" xfId="4171"/>
    <cellStyle name="Nota 7 2 2 2 2" xfId="4172"/>
    <cellStyle name="Nota 7 2 2 3" xfId="4173"/>
    <cellStyle name="Nota 7 2 3" xfId="4174"/>
    <cellStyle name="Nota 7 2 3 2" xfId="4175"/>
    <cellStyle name="Nota 7 2 4" xfId="4176"/>
    <cellStyle name="Nota 7 3" xfId="4177"/>
    <cellStyle name="Nota 7 3 2" xfId="4178"/>
    <cellStyle name="Nota 7 3 2 2" xfId="4179"/>
    <cellStyle name="Nota 7 3 2 2 2" xfId="4180"/>
    <cellStyle name="Nota 7 3 2 3" xfId="4181"/>
    <cellStyle name="Nota 7 3 3" xfId="4182"/>
    <cellStyle name="Nota 7 3 3 2" xfId="4183"/>
    <cellStyle name="Nota 7 3 4" xfId="4184"/>
    <cellStyle name="Nota 7 4" xfId="4185"/>
    <cellStyle name="Nota 7 4 2" xfId="4186"/>
    <cellStyle name="Nota 7 4 2 2" xfId="4187"/>
    <cellStyle name="Nota 7 4 2 2 2" xfId="4188"/>
    <cellStyle name="Nota 7 4 2 3" xfId="4189"/>
    <cellStyle name="Nota 7 4 3" xfId="4190"/>
    <cellStyle name="Nota 7 4 3 2" xfId="4191"/>
    <cellStyle name="Nota 7 4 4" xfId="4192"/>
    <cellStyle name="Nota 7 5" xfId="4193"/>
    <cellStyle name="Nota 7 5 2" xfId="4194"/>
    <cellStyle name="Nota 7 5 2 2" xfId="4195"/>
    <cellStyle name="Nota 7 5 2 2 2" xfId="4196"/>
    <cellStyle name="Nota 7 5 2 3" xfId="4197"/>
    <cellStyle name="Nota 7 5 3" xfId="4198"/>
    <cellStyle name="Nota 7 5 3 2" xfId="4199"/>
    <cellStyle name="Nota 7 5 4" xfId="4200"/>
    <cellStyle name="Nota 7 6" xfId="4201"/>
    <cellStyle name="Nota 7 6 2" xfId="4202"/>
    <cellStyle name="Nota 7 6 2 2" xfId="4203"/>
    <cellStyle name="Nota 7 6 3" xfId="4204"/>
    <cellStyle name="Nota 7 7" xfId="4205"/>
    <cellStyle name="Nota 7 7 2" xfId="4206"/>
    <cellStyle name="Nota 7 8" xfId="4207"/>
    <cellStyle name="Nota 8" xfId="4208"/>
    <cellStyle name="Nota 8 2" xfId="4209"/>
    <cellStyle name="Nota 8 2 2" xfId="4210"/>
    <cellStyle name="Nota 8 2 2 2" xfId="4211"/>
    <cellStyle name="Nota 8 2 2 2 2" xfId="4212"/>
    <cellStyle name="Nota 8 2 2 2 2 2" xfId="4213"/>
    <cellStyle name="Nota 8 2 2 2 3" xfId="4214"/>
    <cellStyle name="Nota 8 2 2 2 3 2" xfId="4215"/>
    <cellStyle name="Nota 8 2 2 2 4" xfId="4216"/>
    <cellStyle name="Nota 8 2 2 3" xfId="4217"/>
    <cellStyle name="Nota 8 2 2 3 2" xfId="4218"/>
    <cellStyle name="Nota 8 2 2 4" xfId="4219"/>
    <cellStyle name="Nota 8 2 2 4 2" xfId="4220"/>
    <cellStyle name="Nota 8 2 2 5" xfId="4221"/>
    <cellStyle name="Nota 8 2 3" xfId="4222"/>
    <cellStyle name="Nota 8 2 3 2" xfId="4223"/>
    <cellStyle name="Nota 8 2 3 2 2" xfId="4224"/>
    <cellStyle name="Nota 8 2 3 3" xfId="4225"/>
    <cellStyle name="Nota 8 2 3 3 2" xfId="4226"/>
    <cellStyle name="Nota 8 2 3 4" xfId="4227"/>
    <cellStyle name="Nota 8 2 4" xfId="4228"/>
    <cellStyle name="Nota 8 2 4 2" xfId="4229"/>
    <cellStyle name="Nota 8 2 5" xfId="4230"/>
    <cellStyle name="Nota 8 2 5 2" xfId="4231"/>
    <cellStyle name="Nota 8 2 6" xfId="4232"/>
    <cellStyle name="Nota 8 3" xfId="4233"/>
    <cellStyle name="Nota 8 3 2" xfId="4234"/>
    <cellStyle name="Nota 8 3 2 2" xfId="4235"/>
    <cellStyle name="Nota 8 3 2 2 2" xfId="4236"/>
    <cellStyle name="Nota 8 3 2 3" xfId="4237"/>
    <cellStyle name="Nota 8 3 2 3 2" xfId="4238"/>
    <cellStyle name="Nota 8 3 2 4" xfId="4239"/>
    <cellStyle name="Nota 8 3 3" xfId="4240"/>
    <cellStyle name="Nota 8 3 3 2" xfId="4241"/>
    <cellStyle name="Nota 8 3 4" xfId="4242"/>
    <cellStyle name="Nota 8 3 4 2" xfId="4243"/>
    <cellStyle name="Nota 8 3 5" xfId="4244"/>
    <cellStyle name="Nota 8 4" xfId="4245"/>
    <cellStyle name="Nota 8 4 2" xfId="4246"/>
    <cellStyle name="Nota 8 4 2 2" xfId="4247"/>
    <cellStyle name="Nota 8 4 3" xfId="4248"/>
    <cellStyle name="Nota 8 4 3 2" xfId="4249"/>
    <cellStyle name="Nota 8 4 4" xfId="4250"/>
    <cellStyle name="Nota 8 5" xfId="4251"/>
    <cellStyle name="Nota 8 5 2" xfId="4252"/>
    <cellStyle name="Nota 8 6" xfId="4253"/>
    <cellStyle name="Nota 8 6 2" xfId="4254"/>
    <cellStyle name="Nota 8 7" xfId="4255"/>
    <cellStyle name="Nota 9" xfId="4256"/>
    <cellStyle name="Nota 9 2" xfId="4257"/>
    <cellStyle name="Nota 9 2 2" xfId="4258"/>
    <cellStyle name="Nota 9 2 2 2" xfId="4259"/>
    <cellStyle name="Nota 9 2 3" xfId="4260"/>
    <cellStyle name="Nota 9 2 3 2" xfId="4261"/>
    <cellStyle name="Nota 9 2 4" xfId="4262"/>
    <cellStyle name="Nota 9 3" xfId="4263"/>
    <cellStyle name="Nota 9 3 2" xfId="4264"/>
    <cellStyle name="Nota 9 4" xfId="4265"/>
    <cellStyle name="Nota 9 4 2" xfId="4266"/>
    <cellStyle name="Nota 9 5" xfId="4267"/>
    <cellStyle name="Porcentagem" xfId="4532" builtinId="5"/>
    <cellStyle name="Porcentagem 2" xfId="4268"/>
    <cellStyle name="Porcentagem 2 2" xfId="4269"/>
    <cellStyle name="Porcentagem 3" xfId="4270"/>
    <cellStyle name="Porcentagem 4" xfId="4271"/>
    <cellStyle name="Porcentagem 4 2" xfId="4272"/>
    <cellStyle name="Porcentagem 5" xfId="4273"/>
    <cellStyle name="Porcentagem 5 2" xfId="4274"/>
    <cellStyle name="Porcentagem 5 2 2" xfId="4275"/>
    <cellStyle name="Porcentagem 5 3" xfId="4276"/>
    <cellStyle name="Resultado do Assistente de dados" xfId="4277"/>
    <cellStyle name="Saída 2" xfId="4278"/>
    <cellStyle name="Saída 2 2" xfId="4279"/>
    <cellStyle name="Saída 2 3" xfId="4280"/>
    <cellStyle name="Saída 2 3 2" xfId="4281"/>
    <cellStyle name="Saída 2_RXO 2011" xfId="4282"/>
    <cellStyle name="Saída 3" xfId="4283"/>
    <cellStyle name="Saída 3 2" xfId="4284"/>
    <cellStyle name="Saída 3 2 2" xfId="4285"/>
    <cellStyle name="Saída 3_RXO 2011" xfId="4286"/>
    <cellStyle name="Saída 4" xfId="4287"/>
    <cellStyle name="Saída 4 2" xfId="4288"/>
    <cellStyle name="Saída 4 2 2" xfId="4289"/>
    <cellStyle name="Saída 4_RXO 2011" xfId="4290"/>
    <cellStyle name="Saída 5" xfId="4291"/>
    <cellStyle name="Saída 5 2" xfId="4292"/>
    <cellStyle name="Saída 5 2 2" xfId="4293"/>
    <cellStyle name="Saída 5_RXO 2011" xfId="4294"/>
    <cellStyle name="Saída 6" xfId="4295"/>
    <cellStyle name="Saída 6 2" xfId="4296"/>
    <cellStyle name="Saída 6 2 2" xfId="4297"/>
    <cellStyle name="Saída 6_RXO 2011" xfId="4298"/>
    <cellStyle name="Saída 7" xfId="4299"/>
    <cellStyle name="Saída 7 2" xfId="4300"/>
    <cellStyle name="Separador de milhares 10" xfId="4301"/>
    <cellStyle name="Separador de milhares 10 2" xfId="4302"/>
    <cellStyle name="Separador de milhares 10 2 2" xfId="4303"/>
    <cellStyle name="Separador de milhares 10 3" xfId="4304"/>
    <cellStyle name="Separador de milhares 10 3 2" xfId="4305"/>
    <cellStyle name="Separador de milhares 11" xfId="4306"/>
    <cellStyle name="Separador de milhares 11 2" xfId="4307"/>
    <cellStyle name="Separador de milhares 12" xfId="4538"/>
    <cellStyle name="Separador de milhares 12 2" xfId="4606"/>
    <cellStyle name="Separador de milhares 12 3" xfId="4673"/>
    <cellStyle name="Separador de milhares 13" xfId="4542"/>
    <cellStyle name="Separador de milhares 13 2" xfId="4610"/>
    <cellStyle name="Separador de milhares 2" xfId="4308"/>
    <cellStyle name="Separador de milhares 2 2" xfId="4309"/>
    <cellStyle name="Separador de milhares 2 3" xfId="4310"/>
    <cellStyle name="Separador de milhares 2 4" xfId="4311"/>
    <cellStyle name="Separador de milhares 2 5" xfId="4312"/>
    <cellStyle name="Separador de milhares 2 6" xfId="4604"/>
    <cellStyle name="Separador de milhares 2 7" xfId="4670"/>
    <cellStyle name="Separador de milhares 3" xfId="4313"/>
    <cellStyle name="Separador de milhares 3 2" xfId="4314"/>
    <cellStyle name="Separador de milhares 3 2 2" xfId="4315"/>
    <cellStyle name="Separador de milhares 3 3" xfId="4675"/>
    <cellStyle name="Separador de milhares 4" xfId="4316"/>
    <cellStyle name="Separador de milhares 4 2" xfId="4317"/>
    <cellStyle name="Separador de milhares 5" xfId="4318"/>
    <cellStyle name="Separador de milhares 6" xfId="4319"/>
    <cellStyle name="Separador de milhares 6 2" xfId="4320"/>
    <cellStyle name="Separador de milhares 6 3" xfId="4321"/>
    <cellStyle name="Separador de milhares 6 3 2" xfId="4322"/>
    <cellStyle name="Separador de milhares 6 3 2 2" xfId="4323"/>
    <cellStyle name="Separador de milhares 6 3 3" xfId="4324"/>
    <cellStyle name="Separador de milhares 6 3 3 2" xfId="4325"/>
    <cellStyle name="Separador de milhares 6 3 4" xfId="4326"/>
    <cellStyle name="Separador de milhares 6 4" xfId="4327"/>
    <cellStyle name="Separador de milhares 6 4 2" xfId="4328"/>
    <cellStyle name="Separador de milhares 6 5" xfId="4329"/>
    <cellStyle name="Separador de milhares 6 5 2" xfId="4330"/>
    <cellStyle name="Separador de milhares 7" xfId="4331"/>
    <cellStyle name="Separador de milhares 7 2" xfId="4332"/>
    <cellStyle name="Separador de milhares 7 3" xfId="4333"/>
    <cellStyle name="Separador de milhares 8" xfId="4334"/>
    <cellStyle name="Separador de milhares 8 2" xfId="4335"/>
    <cellStyle name="Separador de milhares 8 2 2" xfId="4336"/>
    <cellStyle name="Separador de milhares 8 2 2 2" xfId="4337"/>
    <cellStyle name="Separador de milhares 8 2 3" xfId="4338"/>
    <cellStyle name="Separador de milhares 8 2 3 2" xfId="4339"/>
    <cellStyle name="Separador de milhares 8 2 4" xfId="4340"/>
    <cellStyle name="Separador de milhares 8 3" xfId="4341"/>
    <cellStyle name="Separador de milhares 8 3 2" xfId="4342"/>
    <cellStyle name="Separador de milhares 8 4" xfId="4343"/>
    <cellStyle name="Separador de milhares 8 4 2" xfId="4344"/>
    <cellStyle name="Separador de milhares 8 5" xfId="4345"/>
    <cellStyle name="Separador de milhares 9" xfId="4346"/>
    <cellStyle name="Separador de milhares 9 2" xfId="4347"/>
    <cellStyle name="Separador de milhares 9 2 2" xfId="4348"/>
    <cellStyle name="Separador de milhares 9 3" xfId="4349"/>
    <cellStyle name="Separador de milhares 9 3 2" xfId="4350"/>
    <cellStyle name="Separador de milhares 9 4" xfId="4351"/>
    <cellStyle name="Texto de Aviso 2" xfId="4352"/>
    <cellStyle name="Texto de Aviso 2 2" xfId="4353"/>
    <cellStyle name="Texto de Aviso 2 3" xfId="4354"/>
    <cellStyle name="Texto de Aviso 2 3 2" xfId="4355"/>
    <cellStyle name="Texto de Aviso 2_RXO 2011" xfId="4356"/>
    <cellStyle name="Texto de Aviso 3" xfId="4357"/>
    <cellStyle name="Texto de Aviso 3 2" xfId="4358"/>
    <cellStyle name="Texto de Aviso 3 2 2" xfId="4359"/>
    <cellStyle name="Texto de Aviso 3_RXO 2011" xfId="4360"/>
    <cellStyle name="Texto de Aviso 4" xfId="4361"/>
    <cellStyle name="Texto de Aviso 4 2" xfId="4362"/>
    <cellStyle name="Texto de Aviso 4 2 2" xfId="4363"/>
    <cellStyle name="Texto de Aviso 4_RXO 2011" xfId="4364"/>
    <cellStyle name="Texto de Aviso 5" xfId="4365"/>
    <cellStyle name="Texto de Aviso 5 2" xfId="4366"/>
    <cellStyle name="Texto de Aviso 5 2 2" xfId="4367"/>
    <cellStyle name="Texto de Aviso 5_RXO 2011" xfId="4368"/>
    <cellStyle name="Texto de Aviso 6" xfId="4369"/>
    <cellStyle name="Texto de Aviso 6 2" xfId="4370"/>
    <cellStyle name="Texto de Aviso 6 2 2" xfId="4371"/>
    <cellStyle name="Texto de Aviso 6 2 2 2" xfId="4372"/>
    <cellStyle name="Texto de Aviso 6 2 3" xfId="4373"/>
    <cellStyle name="Texto de Aviso 6 2_RXO 2011" xfId="4374"/>
    <cellStyle name="Texto de Aviso 6_RXO 2011" xfId="4375"/>
    <cellStyle name="Texto de Aviso 7" xfId="4376"/>
    <cellStyle name="Texto de Aviso 7 2" xfId="4377"/>
    <cellStyle name="Texto de Aviso 7 2 2" xfId="4378"/>
    <cellStyle name="Texto de Aviso 7 3" xfId="4379"/>
    <cellStyle name="Texto de Aviso 7_RXO 2011" xfId="4380"/>
    <cellStyle name="Texto Explicativo 2" xfId="4381"/>
    <cellStyle name="Texto Explicativo 2 2" xfId="4382"/>
    <cellStyle name="Texto Explicativo 2 3" xfId="4383"/>
    <cellStyle name="Texto Explicativo 2 3 2" xfId="4384"/>
    <cellStyle name="Texto Explicativo 2_RXO 2011" xfId="4385"/>
    <cellStyle name="Texto Explicativo 3" xfId="4386"/>
    <cellStyle name="Texto Explicativo 3 2" xfId="4387"/>
    <cellStyle name="Texto Explicativo 3 2 2" xfId="4388"/>
    <cellStyle name="Texto Explicativo 3_RXO 2011" xfId="4389"/>
    <cellStyle name="Texto Explicativo 4" xfId="4390"/>
    <cellStyle name="Texto Explicativo 4 2" xfId="4391"/>
    <cellStyle name="Texto Explicativo 4 2 2" xfId="4392"/>
    <cellStyle name="Texto Explicativo 4_RXO 2011" xfId="4393"/>
    <cellStyle name="Texto Explicativo 5" xfId="4394"/>
    <cellStyle name="Texto Explicativo 5 2" xfId="4395"/>
    <cellStyle name="Texto Explicativo 5 2 2" xfId="4396"/>
    <cellStyle name="Texto Explicativo 5_RXO 2011" xfId="4397"/>
    <cellStyle name="Texto Explicativo 6" xfId="4398"/>
    <cellStyle name="Texto Explicativo 6 2" xfId="4399"/>
    <cellStyle name="Texto Explicativo 6 2 2" xfId="4400"/>
    <cellStyle name="Texto Explicativo 6_RXO 2011" xfId="4401"/>
    <cellStyle name="Texto Explicativo 7" xfId="4402"/>
    <cellStyle name="Texto Explicativo 7 2" xfId="4403"/>
    <cellStyle name="Título 1 2" xfId="4404"/>
    <cellStyle name="Título 1 2 2" xfId="4405"/>
    <cellStyle name="Título 1 2 2 2" xfId="4406"/>
    <cellStyle name="Título 1 2 3" xfId="4407"/>
    <cellStyle name="Título 1 2_RXO 2011" xfId="4408"/>
    <cellStyle name="Título 1 3" xfId="4409"/>
    <cellStyle name="Título 1 3 2" xfId="4410"/>
    <cellStyle name="Título 1 3 2 2" xfId="4411"/>
    <cellStyle name="Título 1 3_RXO 2011" xfId="4412"/>
    <cellStyle name="Título 1 4" xfId="4413"/>
    <cellStyle name="Título 1 4 2" xfId="4414"/>
    <cellStyle name="Título 1 4 2 2" xfId="4415"/>
    <cellStyle name="Título 1 4_RXO 2011" xfId="4416"/>
    <cellStyle name="Título 1 5" xfId="4417"/>
    <cellStyle name="Título 1 5 2" xfId="4418"/>
    <cellStyle name="Título 1 5 2 2" xfId="4419"/>
    <cellStyle name="Título 1 5_RXO 2011" xfId="4420"/>
    <cellStyle name="Título 1 6" xfId="4421"/>
    <cellStyle name="Título 1 6 2" xfId="4422"/>
    <cellStyle name="Título 1 6 2 2" xfId="4423"/>
    <cellStyle name="Título 1 6_RXO 2011" xfId="4424"/>
    <cellStyle name="Título 1 7" xfId="4425"/>
    <cellStyle name="Título 1 7 2" xfId="4426"/>
    <cellStyle name="Título 2 2" xfId="4427"/>
    <cellStyle name="Título 2 2 2" xfId="4428"/>
    <cellStyle name="Título 2 2 2 2" xfId="4429"/>
    <cellStyle name="Título 2 2 3" xfId="4430"/>
    <cellStyle name="Título 2 2_RXO 2011" xfId="4431"/>
    <cellStyle name="Título 2 3" xfId="4432"/>
    <cellStyle name="Título 2 3 2" xfId="4433"/>
    <cellStyle name="Título 2 3 2 2" xfId="4434"/>
    <cellStyle name="Título 2 3_RXO 2011" xfId="4435"/>
    <cellStyle name="Título 2 4" xfId="4436"/>
    <cellStyle name="Título 2 4 2" xfId="4437"/>
    <cellStyle name="Título 2 4 2 2" xfId="4438"/>
    <cellStyle name="Título 2 4_RXO 2011" xfId="4439"/>
    <cellStyle name="Título 2 5" xfId="4440"/>
    <cellStyle name="Título 2 5 2" xfId="4441"/>
    <cellStyle name="Título 2 5 2 2" xfId="4442"/>
    <cellStyle name="Título 2 5_RXO 2011" xfId="4443"/>
    <cellStyle name="Título 2 6" xfId="4444"/>
    <cellStyle name="Título 2 6 2" xfId="4445"/>
    <cellStyle name="Título 2 6 2 2" xfId="4446"/>
    <cellStyle name="Título 2 6_RXO 2011" xfId="4447"/>
    <cellStyle name="Título 2 7" xfId="4448"/>
    <cellStyle name="Título 2 7 2" xfId="4449"/>
    <cellStyle name="Título 3 2" xfId="4450"/>
    <cellStyle name="Título 3 2 2" xfId="4451"/>
    <cellStyle name="Título 3 2 2 2" xfId="4452"/>
    <cellStyle name="Título 3 2 3" xfId="4453"/>
    <cellStyle name="Título 3 2_RXO 2011" xfId="4454"/>
    <cellStyle name="Título 3 3" xfId="4455"/>
    <cellStyle name="Título 3 3 2" xfId="4456"/>
    <cellStyle name="Título 3 3 2 2" xfId="4457"/>
    <cellStyle name="Título 3 3_RXO 2011" xfId="4458"/>
    <cellStyle name="Título 3 4" xfId="4459"/>
    <cellStyle name="Título 3 4 2" xfId="4460"/>
    <cellStyle name="Título 3 4 2 2" xfId="4461"/>
    <cellStyle name="Título 3 4_RXO 2011" xfId="4462"/>
    <cellStyle name="Título 3 5" xfId="4463"/>
    <cellStyle name="Título 3 5 2" xfId="4464"/>
    <cellStyle name="Título 3 5 2 2" xfId="4465"/>
    <cellStyle name="Título 3 5_RXO 2011" xfId="4466"/>
    <cellStyle name="Título 3 6" xfId="4467"/>
    <cellStyle name="Título 3 6 2" xfId="4468"/>
    <cellStyle name="Título 3 6 2 2" xfId="4469"/>
    <cellStyle name="Título 3 6_RXO 2011" xfId="4470"/>
    <cellStyle name="Título 3 7" xfId="4471"/>
    <cellStyle name="Título 3 7 2" xfId="4472"/>
    <cellStyle name="Título 4 2" xfId="4473"/>
    <cellStyle name="Título 4 2 2" xfId="4474"/>
    <cellStyle name="Título 4 2 2 2" xfId="4475"/>
    <cellStyle name="Título 4 2 3" xfId="4476"/>
    <cellStyle name="Título 4 2_RXO 2011" xfId="4477"/>
    <cellStyle name="Título 4 3" xfId="4478"/>
    <cellStyle name="Título 4 3 2" xfId="4479"/>
    <cellStyle name="Título 4 3 2 2" xfId="4480"/>
    <cellStyle name="Título 4 3_RXO 2011" xfId="4481"/>
    <cellStyle name="Título 4 4" xfId="4482"/>
    <cellStyle name="Título 4 4 2" xfId="4483"/>
    <cellStyle name="Título 4 4 2 2" xfId="4484"/>
    <cellStyle name="Título 4 4_RXO 2011" xfId="4485"/>
    <cellStyle name="Título 4 5" xfId="4486"/>
    <cellStyle name="Título 4 5 2" xfId="4487"/>
    <cellStyle name="Título 4 5 2 2" xfId="4488"/>
    <cellStyle name="Título 4 5_RXO 2011" xfId="4489"/>
    <cellStyle name="Título 4 6" xfId="4490"/>
    <cellStyle name="Título 4 6 2" xfId="4491"/>
    <cellStyle name="Título 4 6 2 2" xfId="4492"/>
    <cellStyle name="Título 4 6_RXO 2011" xfId="4493"/>
    <cellStyle name="Título 4 7" xfId="4494"/>
    <cellStyle name="Título 4 7 2" xfId="4495"/>
    <cellStyle name="Título 5" xfId="4496"/>
    <cellStyle name="Título 5 2" xfId="4497"/>
    <cellStyle name="Título 6" xfId="4498"/>
    <cellStyle name="Título 7" xfId="4499"/>
    <cellStyle name="Título do Assistente de dados" xfId="4500"/>
    <cellStyle name="Total 2" xfId="4501"/>
    <cellStyle name="Total 2 2" xfId="4502"/>
    <cellStyle name="Total 2 3" xfId="4503"/>
    <cellStyle name="Total 2 3 2" xfId="4504"/>
    <cellStyle name="Total 2_RXO 2011" xfId="4505"/>
    <cellStyle name="Total 3" xfId="4506"/>
    <cellStyle name="Total 3 2" xfId="4507"/>
    <cellStyle name="Total 3 2 2" xfId="4508"/>
    <cellStyle name="Total 3_RXO 2011" xfId="4509"/>
    <cellStyle name="Total 4" xfId="4510"/>
    <cellStyle name="Total 4 2" xfId="4511"/>
    <cellStyle name="Total 4 2 2" xfId="4512"/>
    <cellStyle name="Total 4_RXO 2011" xfId="4513"/>
    <cellStyle name="Total 5" xfId="4514"/>
    <cellStyle name="Total 5 2" xfId="4515"/>
    <cellStyle name="Total 5 2 2" xfId="4516"/>
    <cellStyle name="Total 5_RXO 2011" xfId="4517"/>
    <cellStyle name="Total 6" xfId="4518"/>
    <cellStyle name="Total 6 2" xfId="4519"/>
    <cellStyle name="Total 6 2 2" xfId="4520"/>
    <cellStyle name="Total 6 2 2 2" xfId="4521"/>
    <cellStyle name="Total 6 2 3" xfId="4522"/>
    <cellStyle name="Total 6 2_RXO 2011" xfId="4523"/>
    <cellStyle name="Total 6_RXO 2011" xfId="4524"/>
    <cellStyle name="Total 7" xfId="4525"/>
    <cellStyle name="Total 7 2" xfId="4526"/>
    <cellStyle name="Total 7 2 2" xfId="4527"/>
    <cellStyle name="Total 7 3" xfId="4528"/>
    <cellStyle name="Total 7_RXO 2011" xfId="4529"/>
    <cellStyle name="Valor do Assistente de dados" xfId="4530"/>
    <cellStyle name="Vírgula" xfId="4540" builtinId="3"/>
    <cellStyle name="Vírgula 2" xfId="4531"/>
    <cellStyle name="Vírgula 3" xfId="4608"/>
    <cellStyle name="Vírgula 4" xfId="4672"/>
  </cellStyles>
  <dxfs count="0"/>
  <tableStyles count="0" defaultTableStyle="TableStyleMedium9" defaultPivotStyle="PivotStyleLight16"/>
  <colors>
    <mruColors>
      <color rgb="FFFF0000"/>
      <color rgb="FFDC4844"/>
      <color rgb="FF0000CC"/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44824</xdr:rowOff>
    </xdr:from>
    <xdr:to>
      <xdr:col>0</xdr:col>
      <xdr:colOff>649940</xdr:colOff>
      <xdr:row>3</xdr:row>
      <xdr:rowOff>78441</xdr:rowOff>
    </xdr:to>
    <xdr:pic>
      <xdr:nvPicPr>
        <xdr:cNvPr id="5" name="Imagem 4" descr="Documentosã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" y="44824"/>
          <a:ext cx="571499" cy="519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589429</xdr:colOff>
      <xdr:row>0</xdr:row>
      <xdr:rowOff>44823</xdr:rowOff>
    </xdr:from>
    <xdr:to>
      <xdr:col>17</xdr:col>
      <xdr:colOff>751351</xdr:colOff>
      <xdr:row>3</xdr:row>
      <xdr:rowOff>54348</xdr:rowOff>
    </xdr:to>
    <xdr:pic>
      <xdr:nvPicPr>
        <xdr:cNvPr id="6" name="Imagem 5" descr="C:\Users\mfutino\Downloads\poi_novologo_2019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34304" y="44823"/>
          <a:ext cx="1085848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55182</xdr:colOff>
      <xdr:row>4</xdr:row>
      <xdr:rowOff>19050</xdr:rowOff>
    </xdr:to>
    <xdr:pic>
      <xdr:nvPicPr>
        <xdr:cNvPr id="2" name="Imagem 1" descr="Documentosã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1932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784413</xdr:colOff>
      <xdr:row>3</xdr:row>
      <xdr:rowOff>78441</xdr:rowOff>
    </xdr:to>
    <xdr:pic>
      <xdr:nvPicPr>
        <xdr:cNvPr id="3" name="Imagem 2" descr="poi_novologo_201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0"/>
          <a:ext cx="1603563" cy="5356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784413</xdr:colOff>
      <xdr:row>3</xdr:row>
      <xdr:rowOff>78441</xdr:rowOff>
    </xdr:to>
    <xdr:pic>
      <xdr:nvPicPr>
        <xdr:cNvPr id="4" name="Imagem 3" descr="poi_novologo_201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8040" y="0"/>
          <a:ext cx="1630233" cy="535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55182</xdr:colOff>
      <xdr:row>4</xdr:row>
      <xdr:rowOff>19050</xdr:rowOff>
    </xdr:to>
    <xdr:pic>
      <xdr:nvPicPr>
        <xdr:cNvPr id="2" name="Imagem 1" descr="Documentosã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1932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784413</xdr:colOff>
      <xdr:row>3</xdr:row>
      <xdr:rowOff>78441</xdr:rowOff>
    </xdr:to>
    <xdr:pic>
      <xdr:nvPicPr>
        <xdr:cNvPr id="3" name="Imagem 2" descr="poi_novologo_2019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0"/>
          <a:ext cx="1603563" cy="5356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784413</xdr:colOff>
      <xdr:row>3</xdr:row>
      <xdr:rowOff>78441</xdr:rowOff>
    </xdr:to>
    <xdr:pic>
      <xdr:nvPicPr>
        <xdr:cNvPr id="4" name="Imagem 3" descr="poi_novologo_201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8040" y="0"/>
          <a:ext cx="1630233" cy="5356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784413</xdr:colOff>
      <xdr:row>3</xdr:row>
      <xdr:rowOff>78441</xdr:rowOff>
    </xdr:to>
    <xdr:pic>
      <xdr:nvPicPr>
        <xdr:cNvPr id="5" name="Imagem 4" descr="poi_novologo_201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8040" y="0"/>
          <a:ext cx="1630233" cy="535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55182</xdr:colOff>
      <xdr:row>4</xdr:row>
      <xdr:rowOff>19050</xdr:rowOff>
    </xdr:to>
    <xdr:pic>
      <xdr:nvPicPr>
        <xdr:cNvPr id="2" name="Imagem 1" descr="Documentosã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1932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750795</xdr:colOff>
      <xdr:row>3</xdr:row>
      <xdr:rowOff>78441</xdr:rowOff>
    </xdr:to>
    <xdr:pic>
      <xdr:nvPicPr>
        <xdr:cNvPr id="3" name="Imagem 2" descr="poi_novologo_2019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0"/>
          <a:ext cx="1603563" cy="5356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25</xdr:col>
      <xdr:colOff>133351</xdr:colOff>
      <xdr:row>3</xdr:row>
      <xdr:rowOff>119343</xdr:rowOff>
    </xdr:to>
    <xdr:pic>
      <xdr:nvPicPr>
        <xdr:cNvPr id="4" name="Imagem 3" descr="Documentosã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0"/>
          <a:ext cx="781051" cy="576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0</xdr:row>
      <xdr:rowOff>0</xdr:rowOff>
    </xdr:from>
    <xdr:to>
      <xdr:col>25</xdr:col>
      <xdr:colOff>66675</xdr:colOff>
      <xdr:row>3</xdr:row>
      <xdr:rowOff>119343</xdr:rowOff>
    </xdr:to>
    <xdr:pic>
      <xdr:nvPicPr>
        <xdr:cNvPr id="2" name="Imagem 1" descr="Documentosã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" cy="576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100853</xdr:colOff>
      <xdr:row>0</xdr:row>
      <xdr:rowOff>44824</xdr:rowOff>
    </xdr:from>
    <xdr:to>
      <xdr:col>18</xdr:col>
      <xdr:colOff>14007</xdr:colOff>
      <xdr:row>3</xdr:row>
      <xdr:rowOff>48746</xdr:rowOff>
    </xdr:to>
    <xdr:pic>
      <xdr:nvPicPr>
        <xdr:cNvPr id="3" name="Imagem 2" descr="poi_novologo_20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9028" y="44824"/>
          <a:ext cx="1551454" cy="4611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55182</xdr:colOff>
      <xdr:row>3</xdr:row>
      <xdr:rowOff>75079</xdr:rowOff>
    </xdr:to>
    <xdr:pic>
      <xdr:nvPicPr>
        <xdr:cNvPr id="2" name="Imagem 1" descr="Documentosã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1932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784413</xdr:colOff>
      <xdr:row>2</xdr:row>
      <xdr:rowOff>168088</xdr:rowOff>
    </xdr:to>
    <xdr:pic>
      <xdr:nvPicPr>
        <xdr:cNvPr id="3" name="Imagem 2" descr="poi_novologo_201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0"/>
          <a:ext cx="1603563" cy="5356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25</xdr:col>
      <xdr:colOff>133350</xdr:colOff>
      <xdr:row>3</xdr:row>
      <xdr:rowOff>5043</xdr:rowOff>
    </xdr:to>
    <xdr:pic>
      <xdr:nvPicPr>
        <xdr:cNvPr id="4" name="Imagem 3" descr="Documentosã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73850" y="0"/>
          <a:ext cx="781050" cy="576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55182</xdr:colOff>
      <xdr:row>4</xdr:row>
      <xdr:rowOff>19050</xdr:rowOff>
    </xdr:to>
    <xdr:pic>
      <xdr:nvPicPr>
        <xdr:cNvPr id="2" name="Imagem 1" descr="Documentosã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1932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784413</xdr:colOff>
      <xdr:row>3</xdr:row>
      <xdr:rowOff>78441</xdr:rowOff>
    </xdr:to>
    <xdr:pic>
      <xdr:nvPicPr>
        <xdr:cNvPr id="3" name="Imagem 2" descr="poi_novologo_201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0"/>
          <a:ext cx="1603563" cy="5356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25</xdr:col>
      <xdr:colOff>133351</xdr:colOff>
      <xdr:row>3</xdr:row>
      <xdr:rowOff>119343</xdr:rowOff>
    </xdr:to>
    <xdr:pic>
      <xdr:nvPicPr>
        <xdr:cNvPr id="4" name="Imagem 3" descr="Documentosã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0" y="0"/>
          <a:ext cx="781051" cy="576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55182</xdr:colOff>
      <xdr:row>4</xdr:row>
      <xdr:rowOff>19050</xdr:rowOff>
    </xdr:to>
    <xdr:pic>
      <xdr:nvPicPr>
        <xdr:cNvPr id="2" name="Imagem 1" descr="Documentosã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1932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784413</xdr:colOff>
      <xdr:row>3</xdr:row>
      <xdr:rowOff>78441</xdr:rowOff>
    </xdr:to>
    <xdr:pic>
      <xdr:nvPicPr>
        <xdr:cNvPr id="3" name="Imagem 2" descr="poi_novologo_201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0"/>
          <a:ext cx="1603563" cy="535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55182</xdr:colOff>
      <xdr:row>4</xdr:row>
      <xdr:rowOff>19050</xdr:rowOff>
    </xdr:to>
    <xdr:pic>
      <xdr:nvPicPr>
        <xdr:cNvPr id="2" name="Imagem 1" descr="Documentosã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1932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784413</xdr:colOff>
      <xdr:row>3</xdr:row>
      <xdr:rowOff>78441</xdr:rowOff>
    </xdr:to>
    <xdr:pic>
      <xdr:nvPicPr>
        <xdr:cNvPr id="3" name="Imagem 2" descr="poi_novologo_201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0"/>
          <a:ext cx="1603563" cy="535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55182</xdr:colOff>
      <xdr:row>4</xdr:row>
      <xdr:rowOff>19050</xdr:rowOff>
    </xdr:to>
    <xdr:pic>
      <xdr:nvPicPr>
        <xdr:cNvPr id="2" name="Imagem 1" descr="Documentosã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1932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784413</xdr:colOff>
      <xdr:row>3</xdr:row>
      <xdr:rowOff>78441</xdr:rowOff>
    </xdr:to>
    <xdr:pic>
      <xdr:nvPicPr>
        <xdr:cNvPr id="3" name="Imagem 2" descr="poi_novologo_201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0"/>
          <a:ext cx="1603563" cy="535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55182</xdr:colOff>
      <xdr:row>4</xdr:row>
      <xdr:rowOff>19050</xdr:rowOff>
    </xdr:to>
    <xdr:pic>
      <xdr:nvPicPr>
        <xdr:cNvPr id="2" name="Imagem 1" descr="Documentosã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1932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784414</xdr:colOff>
      <xdr:row>3</xdr:row>
      <xdr:rowOff>78441</xdr:rowOff>
    </xdr:to>
    <xdr:pic>
      <xdr:nvPicPr>
        <xdr:cNvPr id="3" name="Imagem 2" descr="poi_novologo_201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0"/>
          <a:ext cx="1603563" cy="535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55182</xdr:colOff>
      <xdr:row>4</xdr:row>
      <xdr:rowOff>19050</xdr:rowOff>
    </xdr:to>
    <xdr:pic>
      <xdr:nvPicPr>
        <xdr:cNvPr id="2" name="Imagem 1" descr="Documentosã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1932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784413</xdr:colOff>
      <xdr:row>3</xdr:row>
      <xdr:rowOff>78441</xdr:rowOff>
    </xdr:to>
    <xdr:pic>
      <xdr:nvPicPr>
        <xdr:cNvPr id="3" name="Imagem 2" descr="poi_novologo_201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0"/>
          <a:ext cx="1603563" cy="535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4844"/>
  </sheetPr>
  <dimension ref="A1:BG249"/>
  <sheetViews>
    <sheetView showGridLines="0" tabSelected="1" topLeftCell="A70" zoomScale="85" zoomScaleNormal="85" zoomScalePageLayoutView="72" workbookViewId="0">
      <selection activeCell="A35" sqref="A35:XFD35"/>
    </sheetView>
  </sheetViews>
  <sheetFormatPr defaultColWidth="9.140625" defaultRowHeight="12.75"/>
  <cols>
    <col min="1" max="1" width="10.7109375" style="1" customWidth="1"/>
    <col min="2" max="2" width="6.7109375" style="1" customWidth="1"/>
    <col min="3" max="3" width="50.140625" style="1" customWidth="1"/>
    <col min="4" max="4" width="15.42578125" style="96" customWidth="1"/>
    <col min="5" max="5" width="12.7109375" style="97" customWidth="1"/>
    <col min="6" max="7" width="12.7109375" style="98" customWidth="1"/>
    <col min="8" max="8" width="13.85546875" style="98" customWidth="1"/>
    <col min="9" max="9" width="12.7109375" style="98" customWidth="1"/>
    <col min="10" max="10" width="14.28515625" style="98" customWidth="1"/>
    <col min="11" max="11" width="12.85546875" style="98" customWidth="1"/>
    <col min="12" max="12" width="13.7109375" style="98" customWidth="1"/>
    <col min="13" max="13" width="13.140625" style="98" customWidth="1"/>
    <col min="14" max="14" width="14.28515625" style="98" customWidth="1"/>
    <col min="15" max="15" width="12.5703125" style="98" customWidth="1"/>
    <col min="16" max="16" width="15.140625" style="96" customWidth="1"/>
    <col min="17" max="17" width="13.85546875" style="99" customWidth="1"/>
    <col min="18" max="18" width="12.28515625" style="382" customWidth="1"/>
    <col min="19" max="19" width="13.85546875" style="332" bestFit="1" customWidth="1"/>
    <col min="20" max="20" width="11.7109375" style="355" bestFit="1" customWidth="1"/>
    <col min="21" max="21" width="23" style="210" customWidth="1"/>
    <col min="22" max="22" width="10.140625" style="356" customWidth="1"/>
    <col min="23" max="23" width="11.28515625" style="356" bestFit="1" customWidth="1"/>
    <col min="24" max="24" width="9.7109375" style="209" bestFit="1" customWidth="1"/>
    <col min="25" max="25" width="10.42578125" style="356" bestFit="1" customWidth="1"/>
    <col min="26" max="26" width="9.7109375" style="356" bestFit="1" customWidth="1"/>
    <col min="27" max="27" width="10.7109375" style="356" bestFit="1" customWidth="1"/>
    <col min="28" max="28" width="14.28515625" style="356" customWidth="1"/>
    <col min="29" max="51" width="9.140625" style="356"/>
    <col min="52" max="59" width="9.140625" style="333"/>
    <col min="60" max="16384" width="9.140625" style="4"/>
  </cols>
  <sheetData>
    <row r="1" spans="1:59">
      <c r="A1" s="439"/>
      <c r="D1" s="178"/>
      <c r="E1" s="251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178"/>
      <c r="Q1" s="253"/>
      <c r="R1" s="440"/>
      <c r="S1" s="209"/>
      <c r="T1" s="356"/>
      <c r="U1" s="356"/>
      <c r="X1" s="356"/>
      <c r="AB1" s="441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</row>
    <row r="2" spans="1:59">
      <c r="A2" s="439"/>
      <c r="D2" s="178"/>
      <c r="E2" s="251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178"/>
      <c r="Q2" s="254"/>
      <c r="R2" s="440"/>
      <c r="S2" s="209"/>
      <c r="T2" s="356"/>
      <c r="U2" s="356"/>
      <c r="X2" s="356"/>
      <c r="AB2" s="441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59">
      <c r="A3" s="439"/>
      <c r="D3" s="178"/>
      <c r="E3" s="251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178"/>
      <c r="Q3" s="253"/>
      <c r="R3" s="440"/>
      <c r="S3" s="209"/>
      <c r="T3" s="356"/>
      <c r="U3" s="356"/>
      <c r="X3" s="356"/>
      <c r="AB3" s="441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>
      <c r="A4" s="439"/>
      <c r="D4" s="178"/>
      <c r="E4" s="251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178"/>
      <c r="Q4" s="253"/>
      <c r="R4" s="440"/>
      <c r="S4" s="209"/>
      <c r="T4" s="356"/>
      <c r="U4" s="356"/>
      <c r="X4" s="356"/>
      <c r="AB4" s="441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</row>
    <row r="5" spans="1:59" ht="15">
      <c r="A5" s="442" t="s">
        <v>325</v>
      </c>
      <c r="B5" s="314"/>
      <c r="C5" s="314"/>
      <c r="D5" s="443"/>
      <c r="G5" s="444"/>
      <c r="H5" s="444"/>
      <c r="I5" s="444"/>
      <c r="J5" s="444"/>
      <c r="K5" s="444"/>
      <c r="L5" s="444"/>
      <c r="M5" s="445" t="s">
        <v>326</v>
      </c>
      <c r="N5" s="445"/>
      <c r="O5" s="444"/>
      <c r="P5" s="446"/>
      <c r="Q5" s="253"/>
      <c r="R5" s="252"/>
      <c r="S5" s="209"/>
      <c r="T5" s="356"/>
      <c r="U5" s="356"/>
      <c r="X5" s="356"/>
      <c r="AB5" s="44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</row>
    <row r="6" spans="1:59" ht="15" hidden="1">
      <c r="A6" s="442"/>
      <c r="B6" s="314"/>
      <c r="C6" s="314"/>
      <c r="D6" s="447"/>
      <c r="E6" s="251"/>
      <c r="F6" s="252"/>
      <c r="G6" s="252"/>
      <c r="H6" s="252"/>
      <c r="I6" s="252"/>
      <c r="J6" s="252"/>
      <c r="K6" s="252"/>
      <c r="L6" s="252"/>
      <c r="M6" s="448"/>
      <c r="N6" s="448"/>
      <c r="O6" s="252"/>
      <c r="P6" s="449"/>
      <c r="Q6" s="253"/>
      <c r="R6" s="440"/>
      <c r="S6" s="209"/>
      <c r="T6" s="356"/>
      <c r="U6" s="356"/>
      <c r="X6" s="356"/>
      <c r="AB6" s="44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ht="15">
      <c r="A7" s="450" t="s">
        <v>327</v>
      </c>
      <c r="B7" s="314"/>
      <c r="C7" s="314"/>
      <c r="D7" s="449"/>
      <c r="G7" s="444"/>
      <c r="H7" s="444"/>
      <c r="I7" s="444"/>
      <c r="J7" s="444"/>
      <c r="K7" s="444"/>
      <c r="L7" s="444"/>
      <c r="M7" s="451" t="s">
        <v>328</v>
      </c>
      <c r="N7" s="451"/>
      <c r="O7" s="444"/>
      <c r="P7" s="452"/>
      <c r="Q7" s="453"/>
      <c r="R7" s="454"/>
      <c r="S7" s="209"/>
      <c r="T7" s="356"/>
      <c r="U7" s="356"/>
      <c r="X7" s="356"/>
      <c r="AB7" s="441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3" customHeight="1">
      <c r="A8" s="450"/>
      <c r="B8" s="314"/>
      <c r="C8" s="314"/>
      <c r="D8" s="449"/>
      <c r="E8" s="251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178"/>
      <c r="Q8" s="253"/>
      <c r="R8" s="440"/>
      <c r="S8" s="209"/>
      <c r="T8" s="356"/>
      <c r="U8" s="356"/>
      <c r="X8" s="356"/>
      <c r="AB8" s="44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15">
      <c r="A9" s="450" t="s">
        <v>329</v>
      </c>
      <c r="B9" s="314"/>
      <c r="C9" s="314"/>
      <c r="D9" s="455"/>
      <c r="E9" s="251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178"/>
      <c r="Q9" s="253"/>
      <c r="R9" s="440"/>
      <c r="S9" s="209"/>
      <c r="T9" s="356"/>
      <c r="U9" s="356"/>
      <c r="X9" s="356"/>
      <c r="AB9" s="441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>
      <c r="A10" s="456"/>
      <c r="B10" s="314"/>
      <c r="C10" s="314"/>
      <c r="D10" s="457"/>
      <c r="E10" s="251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178"/>
      <c r="Q10" s="253"/>
      <c r="R10" s="440"/>
      <c r="S10" s="209"/>
      <c r="T10" s="356"/>
      <c r="U10" s="356"/>
      <c r="X10" s="356"/>
      <c r="AB10" s="441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s="12" customFormat="1" ht="20.25" customHeight="1">
      <c r="A11" s="458" t="s">
        <v>330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213"/>
      <c r="T11" s="358"/>
      <c r="U11" s="358"/>
      <c r="V11" s="358"/>
      <c r="W11" s="358"/>
      <c r="X11" s="358"/>
      <c r="Y11" s="358"/>
      <c r="Z11" s="358"/>
      <c r="AA11" s="358"/>
      <c r="AB11" s="459"/>
    </row>
    <row r="12" spans="1:59" s="12" customFormat="1" ht="15.75">
      <c r="A12" s="94"/>
      <c r="B12" s="13"/>
      <c r="C12" s="13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384"/>
      <c r="S12" s="334"/>
      <c r="T12" s="357"/>
      <c r="U12" s="210"/>
      <c r="V12" s="358"/>
      <c r="W12" s="358"/>
      <c r="X12" s="213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35"/>
      <c r="BA12" s="335"/>
      <c r="BB12" s="335"/>
      <c r="BC12" s="335"/>
      <c r="BD12" s="335"/>
      <c r="BE12" s="335"/>
      <c r="BF12" s="335"/>
      <c r="BG12" s="335"/>
    </row>
    <row r="13" spans="1:59">
      <c r="A13" s="14" t="s">
        <v>43</v>
      </c>
      <c r="D13" s="181"/>
      <c r="E13" s="255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178"/>
      <c r="Q13" s="253"/>
      <c r="U13" s="211"/>
    </row>
    <row r="14" spans="1:59">
      <c r="A14" s="14"/>
      <c r="D14" s="181"/>
      <c r="E14" s="181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178"/>
      <c r="Q14" s="253"/>
      <c r="U14" s="211"/>
    </row>
    <row r="15" spans="1:59" s="17" customFormat="1" ht="25.5" customHeight="1">
      <c r="A15" s="429" t="s">
        <v>44</v>
      </c>
      <c r="B15" s="427"/>
      <c r="C15" s="428"/>
      <c r="D15" s="106" t="s">
        <v>45</v>
      </c>
      <c r="E15" s="107" t="s">
        <v>232</v>
      </c>
      <c r="F15" s="108" t="s">
        <v>233</v>
      </c>
      <c r="G15" s="108" t="s">
        <v>234</v>
      </c>
      <c r="H15" s="108" t="s">
        <v>235</v>
      </c>
      <c r="I15" s="108" t="s">
        <v>236</v>
      </c>
      <c r="J15" s="108" t="s">
        <v>237</v>
      </c>
      <c r="K15" s="108" t="s">
        <v>238</v>
      </c>
      <c r="L15" s="108" t="s">
        <v>239</v>
      </c>
      <c r="M15" s="108" t="s">
        <v>240</v>
      </c>
      <c r="N15" s="108" t="s">
        <v>241</v>
      </c>
      <c r="O15" s="108" t="s">
        <v>242</v>
      </c>
      <c r="P15" s="109" t="s">
        <v>243</v>
      </c>
      <c r="Q15" s="137" t="s">
        <v>33</v>
      </c>
      <c r="R15" s="396" t="s">
        <v>25</v>
      </c>
      <c r="S15" s="133"/>
      <c r="T15" s="359"/>
      <c r="U15" s="207"/>
      <c r="V15" s="356"/>
      <c r="W15" s="356"/>
      <c r="X15" s="209"/>
      <c r="Y15" s="356"/>
      <c r="Z15" s="356"/>
      <c r="AA15" s="356"/>
      <c r="AB15" s="356"/>
      <c r="AC15" s="356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36"/>
      <c r="BA15" s="336"/>
      <c r="BB15" s="336"/>
      <c r="BC15" s="336"/>
      <c r="BD15" s="336"/>
      <c r="BE15" s="336"/>
      <c r="BF15" s="336"/>
      <c r="BG15" s="336"/>
    </row>
    <row r="16" spans="1:59" s="20" customFormat="1" ht="18" customHeight="1">
      <c r="A16" s="18">
        <v>1</v>
      </c>
      <c r="B16" s="433" t="s">
        <v>118</v>
      </c>
      <c r="C16" s="434"/>
      <c r="D16" s="111">
        <v>85815000</v>
      </c>
      <c r="E16" s="112">
        <v>16455000</v>
      </c>
      <c r="F16" s="113">
        <v>6247500</v>
      </c>
      <c r="G16" s="113">
        <v>6311250</v>
      </c>
      <c r="H16" s="113">
        <v>6311250</v>
      </c>
      <c r="I16" s="113">
        <v>6311250</v>
      </c>
      <c r="J16" s="113">
        <v>6311250</v>
      </c>
      <c r="K16" s="113">
        <v>6311250</v>
      </c>
      <c r="L16" s="113">
        <v>6311250</v>
      </c>
      <c r="M16" s="113">
        <v>6311250</v>
      </c>
      <c r="N16" s="113">
        <v>6311250</v>
      </c>
      <c r="O16" s="113">
        <v>6311250</v>
      </c>
      <c r="P16" s="114">
        <v>6311250</v>
      </c>
      <c r="Q16" s="275">
        <v>85815000</v>
      </c>
      <c r="R16" s="397">
        <f>IF(D16=0,IF(Q16=0,"",100%),Q16/D16)</f>
        <v>1</v>
      </c>
      <c r="S16" s="337"/>
      <c r="T16" s="362"/>
      <c r="U16" s="216"/>
      <c r="V16" s="356"/>
      <c r="W16" s="356"/>
      <c r="X16" s="209"/>
      <c r="Y16" s="356"/>
      <c r="Z16" s="356"/>
      <c r="AA16" s="356"/>
      <c r="AB16" s="356"/>
      <c r="AC16" s="356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37"/>
      <c r="BA16" s="337"/>
      <c r="BB16" s="337"/>
      <c r="BC16" s="337"/>
      <c r="BD16" s="337"/>
      <c r="BE16" s="337"/>
      <c r="BF16" s="337"/>
      <c r="BG16" s="337"/>
    </row>
    <row r="17" spans="1:59" s="20" customFormat="1" ht="15.75" customHeight="1">
      <c r="A17" s="21" t="s">
        <v>46</v>
      </c>
      <c r="B17" s="22"/>
      <c r="C17" s="23" t="s">
        <v>47</v>
      </c>
      <c r="D17" s="115">
        <v>76500000</v>
      </c>
      <c r="E17" s="116">
        <v>6375000</v>
      </c>
      <c r="F17" s="117">
        <v>6375000</v>
      </c>
      <c r="G17" s="117">
        <v>6375000</v>
      </c>
      <c r="H17" s="117">
        <v>6375000</v>
      </c>
      <c r="I17" s="117">
        <v>6375000</v>
      </c>
      <c r="J17" s="117">
        <v>6375000</v>
      </c>
      <c r="K17" s="117">
        <v>6375000</v>
      </c>
      <c r="L17" s="117">
        <v>6375000</v>
      </c>
      <c r="M17" s="117">
        <v>6375000</v>
      </c>
      <c r="N17" s="117">
        <v>6375000</v>
      </c>
      <c r="O17" s="117">
        <v>6375000</v>
      </c>
      <c r="P17" s="117">
        <v>6375000</v>
      </c>
      <c r="Q17" s="155">
        <v>76500000</v>
      </c>
      <c r="R17" s="398">
        <f t="shared" ref="R17:R33" si="0">IF(D17=0,IF(Q17=0,"",100%),Q17/D17)</f>
        <v>1</v>
      </c>
      <c r="S17" s="338"/>
      <c r="T17" s="362"/>
      <c r="U17" s="216"/>
      <c r="V17" s="356"/>
      <c r="W17" s="356"/>
      <c r="X17" s="209"/>
      <c r="Y17" s="356"/>
      <c r="Z17" s="356"/>
      <c r="AA17" s="356"/>
      <c r="AB17" s="356"/>
      <c r="AC17" s="356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37"/>
      <c r="BA17" s="337"/>
      <c r="BB17" s="337"/>
      <c r="BC17" s="337"/>
      <c r="BD17" s="337"/>
      <c r="BE17" s="337"/>
      <c r="BF17" s="337"/>
      <c r="BG17" s="337"/>
    </row>
    <row r="18" spans="1:59" s="20" customFormat="1" ht="14.25" customHeight="1">
      <c r="A18" s="21" t="s">
        <v>48</v>
      </c>
      <c r="B18" s="22"/>
      <c r="C18" s="23" t="s">
        <v>49</v>
      </c>
      <c r="D18" s="111">
        <v>-765000</v>
      </c>
      <c r="E18" s="118">
        <v>0</v>
      </c>
      <c r="F18" s="119">
        <v>-127500</v>
      </c>
      <c r="G18" s="119">
        <v>-63750</v>
      </c>
      <c r="H18" s="119">
        <v>-63750</v>
      </c>
      <c r="I18" s="119">
        <v>-63750</v>
      </c>
      <c r="J18" s="119">
        <v>-63750</v>
      </c>
      <c r="K18" s="119">
        <v>-63750</v>
      </c>
      <c r="L18" s="119">
        <v>-63750</v>
      </c>
      <c r="M18" s="119">
        <v>-63750</v>
      </c>
      <c r="N18" s="119">
        <v>-63750</v>
      </c>
      <c r="O18" s="119">
        <v>-63750</v>
      </c>
      <c r="P18" s="119">
        <v>-63750</v>
      </c>
      <c r="Q18" s="159">
        <v>-765000</v>
      </c>
      <c r="R18" s="399">
        <f t="shared" si="0"/>
        <v>1</v>
      </c>
      <c r="S18" s="339"/>
      <c r="T18" s="362"/>
      <c r="U18" s="216"/>
      <c r="V18" s="356"/>
      <c r="W18" s="356"/>
      <c r="X18" s="209"/>
      <c r="Y18" s="356"/>
      <c r="Z18" s="356"/>
      <c r="AA18" s="356"/>
      <c r="AB18" s="356"/>
      <c r="AC18" s="356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37"/>
      <c r="BA18" s="337"/>
      <c r="BB18" s="337"/>
      <c r="BC18" s="337"/>
      <c r="BD18" s="337"/>
      <c r="BE18" s="337"/>
      <c r="BF18" s="337"/>
      <c r="BG18" s="337"/>
    </row>
    <row r="19" spans="1:59" s="20" customFormat="1">
      <c r="A19" s="21" t="s">
        <v>0</v>
      </c>
      <c r="B19" s="25"/>
      <c r="C19" s="26" t="s">
        <v>50</v>
      </c>
      <c r="D19" s="120">
        <v>0</v>
      </c>
      <c r="E19" s="116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55">
        <v>0</v>
      </c>
      <c r="R19" s="398" t="str">
        <f t="shared" si="0"/>
        <v/>
      </c>
      <c r="S19" s="338"/>
      <c r="T19" s="362"/>
      <c r="U19" s="216"/>
      <c r="V19" s="356"/>
      <c r="W19" s="356"/>
      <c r="X19" s="209"/>
      <c r="Y19" s="356"/>
      <c r="Z19" s="356"/>
      <c r="AA19" s="356"/>
      <c r="AB19" s="356"/>
      <c r="AC19" s="356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37"/>
      <c r="BA19" s="337"/>
      <c r="BB19" s="337"/>
      <c r="BC19" s="337"/>
      <c r="BD19" s="337"/>
      <c r="BE19" s="337"/>
      <c r="BF19" s="337"/>
      <c r="BG19" s="337"/>
    </row>
    <row r="20" spans="1:59" s="20" customFormat="1">
      <c r="A20" s="21" t="s">
        <v>1</v>
      </c>
      <c r="B20" s="25"/>
      <c r="C20" s="26" t="s">
        <v>119</v>
      </c>
      <c r="D20" s="120">
        <v>0</v>
      </c>
      <c r="E20" s="116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55">
        <v>0</v>
      </c>
      <c r="R20" s="398" t="str">
        <f t="shared" si="0"/>
        <v/>
      </c>
      <c r="S20" s="338"/>
      <c r="T20" s="362"/>
      <c r="U20" s="216"/>
      <c r="V20" s="356"/>
      <c r="W20" s="356"/>
      <c r="X20" s="209"/>
      <c r="Y20" s="356"/>
      <c r="Z20" s="356"/>
      <c r="AA20" s="356"/>
      <c r="AB20" s="356"/>
      <c r="AC20" s="356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37"/>
      <c r="BA20" s="337"/>
      <c r="BB20" s="337"/>
      <c r="BC20" s="337"/>
      <c r="BD20" s="337"/>
      <c r="BE20" s="337"/>
      <c r="BF20" s="337"/>
      <c r="BG20" s="337"/>
    </row>
    <row r="21" spans="1:59" s="20" customFormat="1" ht="12.75" customHeight="1">
      <c r="A21" s="21" t="s">
        <v>3</v>
      </c>
      <c r="B21" s="25"/>
      <c r="C21" s="26" t="s">
        <v>51</v>
      </c>
      <c r="D21" s="120">
        <v>-765000</v>
      </c>
      <c r="E21" s="116">
        <v>0</v>
      </c>
      <c r="F21" s="117">
        <v>-127500</v>
      </c>
      <c r="G21" s="117">
        <v>-63750</v>
      </c>
      <c r="H21" s="298">
        <v>-63750</v>
      </c>
      <c r="I21" s="117">
        <v>-63750</v>
      </c>
      <c r="J21" s="117">
        <v>-63750</v>
      </c>
      <c r="K21" s="117">
        <v>-63750</v>
      </c>
      <c r="L21" s="117">
        <v>-63750</v>
      </c>
      <c r="M21" s="117">
        <v>-63750</v>
      </c>
      <c r="N21" s="117">
        <v>-63750</v>
      </c>
      <c r="O21" s="117">
        <v>-63750</v>
      </c>
      <c r="P21" s="117">
        <v>-63750</v>
      </c>
      <c r="Q21" s="155">
        <v>-63750</v>
      </c>
      <c r="R21" s="398">
        <f t="shared" si="0"/>
        <v>8.3333333333333329E-2</v>
      </c>
      <c r="S21" s="338"/>
      <c r="T21" s="362"/>
      <c r="U21" s="216"/>
      <c r="V21" s="356"/>
      <c r="W21" s="356"/>
      <c r="X21" s="209"/>
      <c r="Y21" s="356"/>
      <c r="Z21" s="356"/>
      <c r="AA21" s="356"/>
      <c r="AB21" s="356"/>
      <c r="AC21" s="356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37"/>
      <c r="BA21" s="337"/>
      <c r="BB21" s="337"/>
      <c r="BC21" s="337"/>
      <c r="BD21" s="337"/>
      <c r="BE21" s="337"/>
      <c r="BF21" s="337"/>
      <c r="BG21" s="337"/>
    </row>
    <row r="22" spans="1:59" s="20" customFormat="1">
      <c r="A22" s="21" t="s">
        <v>4</v>
      </c>
      <c r="B22" s="25"/>
      <c r="C22" s="26" t="s">
        <v>120</v>
      </c>
      <c r="D22" s="120">
        <v>0</v>
      </c>
      <c r="E22" s="116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55">
        <v>0</v>
      </c>
      <c r="R22" s="398" t="str">
        <f t="shared" si="0"/>
        <v/>
      </c>
      <c r="S22" s="339"/>
      <c r="T22" s="362"/>
      <c r="U22" s="216"/>
      <c r="V22" s="356"/>
      <c r="W22" s="356"/>
      <c r="X22" s="209"/>
      <c r="Y22" s="356"/>
      <c r="Z22" s="356"/>
      <c r="AA22" s="356"/>
      <c r="AB22" s="356"/>
      <c r="AC22" s="356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37"/>
      <c r="BA22" s="337"/>
      <c r="BB22" s="337"/>
      <c r="BC22" s="337"/>
      <c r="BD22" s="337"/>
      <c r="BE22" s="337"/>
      <c r="BF22" s="337"/>
      <c r="BG22" s="337"/>
    </row>
    <row r="23" spans="1:59" s="20" customFormat="1">
      <c r="A23" s="21" t="s">
        <v>11</v>
      </c>
      <c r="B23" s="25"/>
      <c r="C23" s="26" t="s">
        <v>121</v>
      </c>
      <c r="D23" s="120">
        <v>0</v>
      </c>
      <c r="E23" s="116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55">
        <v>0</v>
      </c>
      <c r="R23" s="398" t="str">
        <f t="shared" si="0"/>
        <v/>
      </c>
      <c r="S23" s="339"/>
      <c r="T23" s="362"/>
      <c r="U23" s="216"/>
      <c r="V23" s="356"/>
      <c r="W23" s="356"/>
      <c r="X23" s="209"/>
      <c r="Y23" s="356"/>
      <c r="Z23" s="356"/>
      <c r="AA23" s="356"/>
      <c r="AB23" s="356"/>
      <c r="AC23" s="356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37"/>
      <c r="BA23" s="337"/>
      <c r="BB23" s="337"/>
      <c r="BC23" s="337"/>
      <c r="BD23" s="337"/>
      <c r="BE23" s="337"/>
      <c r="BF23" s="337"/>
      <c r="BG23" s="337"/>
    </row>
    <row r="24" spans="1:59" s="20" customFormat="1">
      <c r="A24" s="21" t="s">
        <v>5</v>
      </c>
      <c r="B24" s="25"/>
      <c r="C24" s="264" t="s">
        <v>289</v>
      </c>
      <c r="D24" s="120">
        <v>0</v>
      </c>
      <c r="E24" s="116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55">
        <v>0</v>
      </c>
      <c r="R24" s="398" t="str">
        <f t="shared" si="0"/>
        <v/>
      </c>
      <c r="S24" s="339"/>
      <c r="T24" s="362"/>
      <c r="U24" s="216"/>
      <c r="V24" s="356"/>
      <c r="W24" s="356"/>
      <c r="X24" s="209"/>
      <c r="Y24" s="356"/>
      <c r="Z24" s="356"/>
      <c r="AA24" s="356"/>
      <c r="AB24" s="356"/>
      <c r="AC24" s="356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37"/>
      <c r="BA24" s="337"/>
      <c r="BB24" s="337"/>
      <c r="BC24" s="337"/>
      <c r="BD24" s="337"/>
      <c r="BE24" s="337"/>
      <c r="BF24" s="337"/>
      <c r="BG24" s="337"/>
    </row>
    <row r="25" spans="1:59" s="20" customFormat="1" ht="13.5" customHeight="1">
      <c r="A25" s="21" t="s">
        <v>52</v>
      </c>
      <c r="B25" s="25"/>
      <c r="C25" s="265" t="s">
        <v>122</v>
      </c>
      <c r="D25" s="124">
        <v>10080000</v>
      </c>
      <c r="E25" s="267">
        <v>10080000</v>
      </c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59">
        <v>10080000</v>
      </c>
      <c r="R25" s="399">
        <f t="shared" si="0"/>
        <v>1</v>
      </c>
      <c r="S25" s="339"/>
      <c r="T25" s="362"/>
      <c r="U25" s="216"/>
      <c r="V25" s="356"/>
      <c r="W25" s="356"/>
      <c r="X25" s="209"/>
      <c r="Y25" s="356"/>
      <c r="Z25" s="356"/>
      <c r="AA25" s="356"/>
      <c r="AB25" s="356"/>
      <c r="AC25" s="356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37"/>
      <c r="BA25" s="337"/>
      <c r="BB25" s="337"/>
      <c r="BC25" s="337"/>
      <c r="BD25" s="337"/>
      <c r="BE25" s="337"/>
      <c r="BF25" s="337"/>
      <c r="BG25" s="337"/>
    </row>
    <row r="26" spans="1:59" s="20" customFormat="1">
      <c r="A26" s="21" t="s">
        <v>123</v>
      </c>
      <c r="B26" s="27"/>
      <c r="C26" s="266" t="s">
        <v>290</v>
      </c>
      <c r="D26" s="122">
        <v>10080000</v>
      </c>
      <c r="E26" s="123">
        <v>10080000</v>
      </c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55">
        <v>10080000</v>
      </c>
      <c r="R26" s="398">
        <f t="shared" si="0"/>
        <v>1</v>
      </c>
      <c r="S26" s="338"/>
      <c r="T26" s="362"/>
      <c r="U26" s="216"/>
      <c r="V26" s="356"/>
      <c r="W26" s="356"/>
      <c r="X26" s="209"/>
      <c r="Y26" s="356"/>
      <c r="Z26" s="356"/>
      <c r="AA26" s="356"/>
      <c r="AB26" s="356"/>
      <c r="AC26" s="356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37"/>
      <c r="BA26" s="337"/>
      <c r="BB26" s="337"/>
      <c r="BC26" s="337"/>
      <c r="BD26" s="337"/>
      <c r="BE26" s="337"/>
      <c r="BF26" s="337"/>
      <c r="BG26" s="337"/>
    </row>
    <row r="27" spans="1:59" s="20" customFormat="1" ht="14.25" customHeight="1">
      <c r="A27" s="18">
        <v>2</v>
      </c>
      <c r="B27" s="29" t="s">
        <v>53</v>
      </c>
      <c r="C27" s="30"/>
      <c r="D27" s="124">
        <v>0</v>
      </c>
      <c r="E27" s="125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  <c r="P27" s="119">
        <v>0</v>
      </c>
      <c r="Q27" s="159">
        <v>0</v>
      </c>
      <c r="R27" s="399" t="str">
        <f t="shared" si="0"/>
        <v/>
      </c>
      <c r="S27" s="339"/>
      <c r="T27" s="362"/>
      <c r="U27" s="216"/>
      <c r="V27" s="356"/>
      <c r="W27" s="356"/>
      <c r="X27" s="209"/>
      <c r="Y27" s="356"/>
      <c r="Z27" s="356"/>
      <c r="AA27" s="356"/>
      <c r="AB27" s="356"/>
      <c r="AC27" s="356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37"/>
      <c r="BA27" s="337"/>
      <c r="BB27" s="337"/>
      <c r="BC27" s="337"/>
      <c r="BD27" s="337"/>
      <c r="BE27" s="337"/>
      <c r="BF27" s="337"/>
      <c r="BG27" s="337"/>
    </row>
    <row r="28" spans="1:59" s="20" customFormat="1" ht="12.75" customHeight="1">
      <c r="A28" s="21" t="s">
        <v>2</v>
      </c>
      <c r="B28" s="27"/>
      <c r="C28" s="33" t="s">
        <v>127</v>
      </c>
      <c r="D28" s="126"/>
      <c r="E28" s="123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55">
        <v>0</v>
      </c>
      <c r="R28" s="398" t="str">
        <f t="shared" si="0"/>
        <v/>
      </c>
      <c r="S28" s="338"/>
      <c r="T28" s="362"/>
      <c r="U28" s="216"/>
      <c r="V28" s="356"/>
      <c r="W28" s="356"/>
      <c r="X28" s="209"/>
      <c r="Y28" s="356"/>
      <c r="Z28" s="356"/>
      <c r="AA28" s="356"/>
      <c r="AB28" s="356"/>
      <c r="AC28" s="356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37"/>
      <c r="BA28" s="337"/>
      <c r="BB28" s="337"/>
      <c r="BC28" s="337"/>
      <c r="BD28" s="337"/>
      <c r="BE28" s="337"/>
      <c r="BF28" s="337"/>
      <c r="BG28" s="337"/>
    </row>
    <row r="29" spans="1:59" s="20" customFormat="1" ht="14.25" customHeight="1">
      <c r="A29" s="31">
        <v>3</v>
      </c>
      <c r="B29" s="27" t="s">
        <v>128</v>
      </c>
      <c r="C29" s="28"/>
      <c r="D29" s="124">
        <v>2096100</v>
      </c>
      <c r="E29" s="125">
        <v>0</v>
      </c>
      <c r="F29" s="119">
        <v>0</v>
      </c>
      <c r="G29" s="119">
        <v>0</v>
      </c>
      <c r="H29" s="119">
        <v>0</v>
      </c>
      <c r="I29" s="119">
        <v>0</v>
      </c>
      <c r="J29" s="119">
        <v>277974.3</v>
      </c>
      <c r="K29" s="119">
        <v>0</v>
      </c>
      <c r="L29" s="119">
        <v>0</v>
      </c>
      <c r="M29" s="119">
        <v>0</v>
      </c>
      <c r="N29" s="119">
        <v>0</v>
      </c>
      <c r="O29" s="119">
        <v>1061380.05</v>
      </c>
      <c r="P29" s="127">
        <f>+P32+P33</f>
        <v>1553085.91</v>
      </c>
      <c r="Q29" s="159">
        <f>+Q32+Q33</f>
        <v>2892440.26</v>
      </c>
      <c r="R29" s="399">
        <f t="shared" si="0"/>
        <v>1.3799152044272696</v>
      </c>
      <c r="S29" s="339"/>
      <c r="T29" s="362"/>
      <c r="U29" s="216"/>
      <c r="V29" s="356"/>
      <c r="W29" s="356"/>
      <c r="X29" s="209"/>
      <c r="Y29" s="356"/>
      <c r="Z29" s="356"/>
      <c r="AA29" s="356"/>
      <c r="AB29" s="356"/>
      <c r="AC29" s="356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37"/>
      <c r="BA29" s="337"/>
      <c r="BB29" s="337"/>
      <c r="BC29" s="337"/>
      <c r="BD29" s="337"/>
      <c r="BE29" s="337"/>
      <c r="BF29" s="337"/>
      <c r="BG29" s="337"/>
    </row>
    <row r="30" spans="1:59" s="20" customFormat="1">
      <c r="A30" s="32" t="s">
        <v>6</v>
      </c>
      <c r="B30" s="27"/>
      <c r="C30" s="33" t="s">
        <v>129</v>
      </c>
      <c r="D30" s="122"/>
      <c r="E30" s="128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29"/>
      <c r="Q30" s="155">
        <v>0</v>
      </c>
      <c r="R30" s="398" t="str">
        <f t="shared" si="0"/>
        <v/>
      </c>
      <c r="S30" s="339"/>
      <c r="T30" s="362"/>
      <c r="U30" s="216"/>
      <c r="V30" s="356"/>
      <c r="W30" s="356"/>
      <c r="X30" s="209"/>
      <c r="Y30" s="356"/>
      <c r="Z30" s="356"/>
      <c r="AA30" s="356"/>
      <c r="AB30" s="356"/>
      <c r="AC30" s="356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37"/>
      <c r="BA30" s="337"/>
      <c r="BB30" s="337"/>
      <c r="BC30" s="337"/>
      <c r="BD30" s="337"/>
      <c r="BE30" s="337"/>
      <c r="BF30" s="337"/>
      <c r="BG30" s="337"/>
    </row>
    <row r="31" spans="1:59" s="20" customFormat="1" ht="25.5">
      <c r="A31" s="32" t="s">
        <v>130</v>
      </c>
      <c r="B31" s="27"/>
      <c r="C31" s="42" t="s">
        <v>58</v>
      </c>
      <c r="D31" s="122">
        <v>114750</v>
      </c>
      <c r="E31" s="128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29">
        <v>0</v>
      </c>
      <c r="Q31" s="155">
        <v>0</v>
      </c>
      <c r="R31" s="398">
        <f t="shared" si="0"/>
        <v>0</v>
      </c>
      <c r="S31" s="338"/>
      <c r="T31" s="362"/>
      <c r="U31" s="216"/>
      <c r="V31" s="356"/>
      <c r="W31" s="356"/>
      <c r="X31" s="209"/>
      <c r="Y31" s="356"/>
      <c r="Z31" s="356"/>
      <c r="AA31" s="356"/>
      <c r="AB31" s="356"/>
      <c r="AC31" s="356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37"/>
      <c r="BA31" s="337"/>
      <c r="BB31" s="337"/>
      <c r="BC31" s="337"/>
      <c r="BD31" s="337"/>
      <c r="BE31" s="337"/>
      <c r="BF31" s="337"/>
      <c r="BG31" s="337"/>
    </row>
    <row r="32" spans="1:59" s="20" customFormat="1" ht="25.5">
      <c r="A32" s="32" t="s">
        <v>131</v>
      </c>
      <c r="B32" s="27"/>
      <c r="C32" s="92" t="s">
        <v>132</v>
      </c>
      <c r="D32" s="122">
        <v>1790100</v>
      </c>
      <c r="E32" s="128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29">
        <v>1395000</v>
      </c>
      <c r="Q32" s="155">
        <f>+P32</f>
        <v>1395000</v>
      </c>
      <c r="R32" s="398">
        <f t="shared" si="0"/>
        <v>0.77928607340372047</v>
      </c>
      <c r="S32" s="338"/>
      <c r="T32" s="362"/>
      <c r="U32" s="216"/>
      <c r="V32" s="356"/>
      <c r="W32" s="356"/>
      <c r="X32" s="209"/>
      <c r="Y32" s="356"/>
      <c r="Z32" s="356"/>
      <c r="AA32" s="356"/>
      <c r="AB32" s="356"/>
      <c r="AC32" s="356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37"/>
      <c r="BA32" s="337"/>
      <c r="BB32" s="337"/>
      <c r="BC32" s="337"/>
      <c r="BD32" s="337"/>
      <c r="BE32" s="337"/>
      <c r="BF32" s="337"/>
      <c r="BG32" s="337"/>
    </row>
    <row r="33" spans="1:59" s="20" customFormat="1">
      <c r="A33" s="32" t="s">
        <v>133</v>
      </c>
      <c r="B33" s="27"/>
      <c r="C33" s="33" t="s">
        <v>218</v>
      </c>
      <c r="D33" s="122">
        <v>191250</v>
      </c>
      <c r="E33" s="128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277974.3</v>
      </c>
      <c r="K33" s="117">
        <v>0</v>
      </c>
      <c r="L33" s="117">
        <v>0</v>
      </c>
      <c r="M33" s="117">
        <v>0</v>
      </c>
      <c r="N33" s="117">
        <v>0</v>
      </c>
      <c r="O33" s="117">
        <v>1061380.05</v>
      </c>
      <c r="P33" s="129">
        <v>158085.91</v>
      </c>
      <c r="Q33" s="155">
        <v>1497440.26</v>
      </c>
      <c r="R33" s="398">
        <f t="shared" si="0"/>
        <v>7.8297529934640524</v>
      </c>
      <c r="S33" s="338"/>
      <c r="T33" s="362"/>
      <c r="U33" s="216"/>
      <c r="V33" s="356"/>
      <c r="W33" s="356"/>
      <c r="X33" s="209"/>
      <c r="Y33" s="356"/>
      <c r="Z33" s="356"/>
      <c r="AA33" s="356"/>
      <c r="AB33" s="356"/>
      <c r="AC33" s="356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37"/>
      <c r="BA33" s="337"/>
      <c r="BB33" s="337"/>
      <c r="BC33" s="337"/>
      <c r="BD33" s="337"/>
      <c r="BE33" s="337"/>
      <c r="BF33" s="337"/>
      <c r="BG33" s="337"/>
    </row>
    <row r="34" spans="1:59" s="20" customFormat="1">
      <c r="A34" s="34"/>
      <c r="B34" s="35"/>
      <c r="C34" s="36"/>
      <c r="D34" s="130"/>
      <c r="E34" s="130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385"/>
      <c r="S34" s="340"/>
      <c r="T34" s="362"/>
      <c r="U34" s="216"/>
      <c r="V34" s="356"/>
      <c r="W34" s="356"/>
      <c r="X34" s="209"/>
      <c r="Y34" s="356"/>
      <c r="Z34" s="356"/>
      <c r="AA34" s="356"/>
      <c r="AB34" s="356"/>
      <c r="AC34" s="356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37"/>
      <c r="BA34" s="337"/>
      <c r="BB34" s="337"/>
      <c r="BC34" s="337"/>
      <c r="BD34" s="337"/>
      <c r="BE34" s="337"/>
      <c r="BF34" s="337"/>
      <c r="BG34" s="337"/>
    </row>
    <row r="35" spans="1:59" s="20" customFormat="1">
      <c r="A35" s="14" t="s">
        <v>54</v>
      </c>
      <c r="B35" s="35"/>
      <c r="C35" s="35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376"/>
      <c r="S35" s="134"/>
      <c r="T35" s="362"/>
      <c r="U35" s="216"/>
      <c r="V35" s="356"/>
      <c r="W35" s="356"/>
      <c r="X35" s="209"/>
      <c r="Y35" s="356"/>
      <c r="Z35" s="356"/>
      <c r="AA35" s="356"/>
      <c r="AB35" s="356"/>
      <c r="AC35" s="356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37"/>
      <c r="BA35" s="337"/>
      <c r="BB35" s="337"/>
      <c r="BC35" s="337"/>
      <c r="BD35" s="337"/>
      <c r="BE35" s="337"/>
      <c r="BF35" s="337"/>
      <c r="BG35" s="337"/>
    </row>
    <row r="36" spans="1:59" s="20" customFormat="1">
      <c r="A36" s="1"/>
      <c r="B36" s="5"/>
      <c r="C36" s="5"/>
      <c r="D36" s="135"/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6"/>
      <c r="Q36" s="99"/>
      <c r="R36" s="387"/>
      <c r="S36" s="341"/>
      <c r="T36" s="362"/>
      <c r="U36" s="216"/>
      <c r="V36" s="356"/>
      <c r="W36" s="356"/>
      <c r="X36" s="209"/>
      <c r="Y36" s="356"/>
      <c r="Z36" s="356"/>
      <c r="AA36" s="356"/>
      <c r="AB36" s="356"/>
      <c r="AC36" s="356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37"/>
      <c r="BA36" s="337"/>
      <c r="BB36" s="337"/>
      <c r="BC36" s="337"/>
      <c r="BD36" s="337"/>
      <c r="BE36" s="337"/>
      <c r="BF36" s="337"/>
      <c r="BG36" s="337"/>
    </row>
    <row r="37" spans="1:59" ht="25.5" customHeight="1">
      <c r="A37" s="430" t="s">
        <v>55</v>
      </c>
      <c r="B37" s="431"/>
      <c r="C37" s="432"/>
      <c r="D37" s="136" t="s">
        <v>45</v>
      </c>
      <c r="E37" s="107" t="s">
        <v>232</v>
      </c>
      <c r="F37" s="108" t="s">
        <v>233</v>
      </c>
      <c r="G37" s="108" t="s">
        <v>234</v>
      </c>
      <c r="H37" s="108" t="s">
        <v>235</v>
      </c>
      <c r="I37" s="108" t="s">
        <v>236</v>
      </c>
      <c r="J37" s="108" t="s">
        <v>237</v>
      </c>
      <c r="K37" s="108" t="s">
        <v>238</v>
      </c>
      <c r="L37" s="108" t="s">
        <v>239</v>
      </c>
      <c r="M37" s="108" t="s">
        <v>240</v>
      </c>
      <c r="N37" s="108" t="s">
        <v>241</v>
      </c>
      <c r="O37" s="108" t="s">
        <v>242</v>
      </c>
      <c r="P37" s="109" t="s">
        <v>243</v>
      </c>
      <c r="Q37" s="137" t="s">
        <v>33</v>
      </c>
      <c r="R37" s="396" t="s">
        <v>25</v>
      </c>
      <c r="S37" s="342"/>
    </row>
    <row r="38" spans="1:59" s="195" customFormat="1" ht="16.5" customHeight="1">
      <c r="A38" s="460" t="s">
        <v>204</v>
      </c>
      <c r="B38" s="422" t="s">
        <v>205</v>
      </c>
      <c r="C38" s="423"/>
      <c r="D38" s="268">
        <v>82501905</v>
      </c>
      <c r="E38" s="238">
        <v>5988935.419999999</v>
      </c>
      <c r="F38" s="238">
        <v>6709567.9199999999</v>
      </c>
      <c r="G38" s="238">
        <v>8514080.5299999975</v>
      </c>
      <c r="H38" s="238">
        <v>7345135.8268212322</v>
      </c>
      <c r="I38" s="238">
        <v>6598938.2399999993</v>
      </c>
      <c r="J38" s="238">
        <v>6602321.6799999997</v>
      </c>
      <c r="K38" s="238">
        <v>6323787.0500000017</v>
      </c>
      <c r="L38" s="238">
        <v>5621665.8700000001</v>
      </c>
      <c r="M38" s="238">
        <v>7285411.9100000001</v>
      </c>
      <c r="N38" s="238">
        <v>6012852.8899999997</v>
      </c>
      <c r="O38" s="238">
        <v>8353397.8399999999</v>
      </c>
      <c r="P38" s="139">
        <v>8045855.209999999</v>
      </c>
      <c r="Q38" s="140">
        <v>83401950.386821225</v>
      </c>
      <c r="R38" s="400">
        <f t="shared" ref="R38:R47" si="1">IF(D38=0,IF(Q38=0,"",100%),Q38/D38)</f>
        <v>1.0109093891446654</v>
      </c>
      <c r="S38" s="339"/>
      <c r="T38" s="363"/>
      <c r="U38" s="364"/>
      <c r="V38" s="356"/>
      <c r="W38" s="356"/>
      <c r="X38" s="209"/>
      <c r="Y38" s="356"/>
      <c r="Z38" s="356"/>
      <c r="AA38" s="356"/>
      <c r="AB38" s="356"/>
      <c r="AC38" s="356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43"/>
      <c r="BA38" s="343"/>
      <c r="BB38" s="343"/>
      <c r="BC38" s="343"/>
      <c r="BD38" s="343"/>
      <c r="BE38" s="343"/>
      <c r="BF38" s="343"/>
      <c r="BG38" s="343"/>
    </row>
    <row r="39" spans="1:59" s="17" customFormat="1" ht="16.5" customHeight="1">
      <c r="A39" s="460" t="s">
        <v>16</v>
      </c>
      <c r="B39" s="422" t="s">
        <v>56</v>
      </c>
      <c r="C39" s="423"/>
      <c r="D39" s="138">
        <v>78581209</v>
      </c>
      <c r="E39" s="139">
        <v>5642510.9999999991</v>
      </c>
      <c r="F39" s="139">
        <v>6403608.9399999995</v>
      </c>
      <c r="G39" s="139">
        <v>8125477.6699999971</v>
      </c>
      <c r="H39" s="139">
        <v>7052549.1668212321</v>
      </c>
      <c r="I39" s="139">
        <v>6230838.0199999996</v>
      </c>
      <c r="J39" s="139">
        <v>5975833.6499999994</v>
      </c>
      <c r="K39" s="139">
        <v>5987004.2100000018</v>
      </c>
      <c r="L39" s="139">
        <v>5241486.5</v>
      </c>
      <c r="M39" s="139">
        <v>6970180.0200000005</v>
      </c>
      <c r="N39" s="139">
        <v>5679515.5800000001</v>
      </c>
      <c r="O39" s="139">
        <v>6991923.6399999997</v>
      </c>
      <c r="P39" s="139">
        <v>7598202.129999999</v>
      </c>
      <c r="Q39" s="140">
        <v>77899130.526821226</v>
      </c>
      <c r="R39" s="400">
        <f t="shared" si="1"/>
        <v>0.99132008171089891</v>
      </c>
      <c r="S39" s="339"/>
      <c r="T39" s="359"/>
      <c r="U39" s="207"/>
      <c r="V39" s="356"/>
      <c r="W39" s="356"/>
      <c r="X39" s="209"/>
      <c r="Y39" s="356"/>
      <c r="Z39" s="356"/>
      <c r="AA39" s="356"/>
      <c r="AB39" s="356"/>
      <c r="AC39" s="356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36"/>
      <c r="BA39" s="336"/>
      <c r="BB39" s="336"/>
      <c r="BC39" s="336"/>
      <c r="BD39" s="336"/>
      <c r="BE39" s="336"/>
      <c r="BF39" s="336"/>
      <c r="BG39" s="336"/>
    </row>
    <row r="40" spans="1:59" s="20" customFormat="1" ht="16.5" customHeight="1">
      <c r="A40" s="460" t="s">
        <v>18</v>
      </c>
      <c r="B40" s="422" t="s">
        <v>57</v>
      </c>
      <c r="C40" s="423"/>
      <c r="D40" s="141">
        <v>2096100</v>
      </c>
      <c r="E40" s="142">
        <v>0</v>
      </c>
      <c r="F40" s="142">
        <v>0</v>
      </c>
      <c r="G40" s="142">
        <v>0</v>
      </c>
      <c r="H40" s="142">
        <v>0</v>
      </c>
      <c r="I40" s="142">
        <v>0</v>
      </c>
      <c r="J40" s="142">
        <v>277974.3</v>
      </c>
      <c r="K40" s="142">
        <v>0</v>
      </c>
      <c r="L40" s="142">
        <v>0</v>
      </c>
      <c r="M40" s="142">
        <v>0</v>
      </c>
      <c r="N40" s="142">
        <v>0</v>
      </c>
      <c r="O40" s="142">
        <v>1061380.05</v>
      </c>
      <c r="P40" s="142">
        <v>158085.91</v>
      </c>
      <c r="Q40" s="144">
        <v>1497440.26</v>
      </c>
      <c r="R40" s="401">
        <f t="shared" si="1"/>
        <v>0.71439352130146461</v>
      </c>
      <c r="S40" s="339"/>
      <c r="T40" s="365"/>
      <c r="U40" s="216"/>
      <c r="V40" s="356"/>
      <c r="W40" s="356"/>
      <c r="X40" s="209"/>
      <c r="Y40" s="356"/>
      <c r="Z40" s="356"/>
      <c r="AA40" s="356"/>
      <c r="AB40" s="356"/>
      <c r="AC40" s="356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37"/>
      <c r="BA40" s="337"/>
      <c r="BB40" s="337"/>
      <c r="BC40" s="337"/>
      <c r="BD40" s="337"/>
      <c r="BE40" s="337"/>
      <c r="BF40" s="337"/>
      <c r="BG40" s="337"/>
    </row>
    <row r="41" spans="1:59" s="20" customFormat="1" ht="33" customHeight="1">
      <c r="A41" s="40" t="s">
        <v>34</v>
      </c>
      <c r="B41" s="41"/>
      <c r="C41" s="42" t="s">
        <v>58</v>
      </c>
      <c r="D41" s="120">
        <v>114750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17">
        <v>0</v>
      </c>
      <c r="Q41" s="121">
        <v>0</v>
      </c>
      <c r="R41" s="398">
        <f t="shared" si="1"/>
        <v>0</v>
      </c>
      <c r="S41" s="338"/>
      <c r="T41" s="365"/>
      <c r="U41" s="216"/>
      <c r="V41" s="356"/>
      <c r="W41" s="356"/>
      <c r="X41" s="209"/>
      <c r="Y41" s="356"/>
      <c r="Z41" s="356"/>
      <c r="AA41" s="356"/>
      <c r="AB41" s="356"/>
      <c r="AC41" s="356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37"/>
      <c r="BA41" s="337"/>
      <c r="BB41" s="337"/>
      <c r="BC41" s="337"/>
      <c r="BD41" s="337"/>
      <c r="BE41" s="337"/>
      <c r="BF41" s="337"/>
      <c r="BG41" s="337"/>
    </row>
    <row r="42" spans="1:59" s="44" customFormat="1" ht="12.75" customHeight="1">
      <c r="A42" s="40" t="s">
        <v>59</v>
      </c>
      <c r="B42" s="43"/>
      <c r="C42" s="59" t="s">
        <v>60</v>
      </c>
      <c r="D42" s="120">
        <v>1790100</v>
      </c>
      <c r="E42" s="117">
        <v>0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7">
        <v>0</v>
      </c>
      <c r="O42" s="117">
        <v>0</v>
      </c>
      <c r="P42" s="117">
        <v>0</v>
      </c>
      <c r="Q42" s="121">
        <v>0</v>
      </c>
      <c r="R42" s="398">
        <f t="shared" si="1"/>
        <v>0</v>
      </c>
      <c r="S42" s="338"/>
      <c r="T42" s="365"/>
      <c r="U42" s="216"/>
      <c r="V42" s="356"/>
      <c r="W42" s="356"/>
      <c r="X42" s="209"/>
      <c r="Y42" s="356"/>
      <c r="Z42" s="356"/>
      <c r="AA42" s="356"/>
      <c r="AB42" s="356"/>
      <c r="AC42" s="356"/>
      <c r="AD42" s="366"/>
      <c r="AE42" s="366"/>
      <c r="AF42" s="366"/>
      <c r="AG42" s="366"/>
      <c r="AH42" s="366"/>
      <c r="AI42" s="366"/>
      <c r="AJ42" s="366"/>
      <c r="AK42" s="366"/>
      <c r="AL42" s="366"/>
      <c r="AM42" s="366"/>
      <c r="AN42" s="366"/>
      <c r="AO42" s="366"/>
      <c r="AP42" s="366"/>
      <c r="AQ42" s="366"/>
      <c r="AR42" s="366"/>
      <c r="AS42" s="366"/>
      <c r="AT42" s="366"/>
      <c r="AU42" s="366"/>
      <c r="AV42" s="366"/>
      <c r="AW42" s="366"/>
      <c r="AX42" s="366"/>
      <c r="AY42" s="366"/>
      <c r="AZ42" s="344"/>
      <c r="BA42" s="344"/>
      <c r="BB42" s="344"/>
      <c r="BC42" s="344"/>
      <c r="BD42" s="344"/>
      <c r="BE42" s="344"/>
      <c r="BF42" s="344"/>
      <c r="BG42" s="344"/>
    </row>
    <row r="43" spans="1:59" s="44" customFormat="1">
      <c r="A43" s="40" t="s">
        <v>61</v>
      </c>
      <c r="B43" s="43"/>
      <c r="C43" s="261" t="s">
        <v>287</v>
      </c>
      <c r="D43" s="120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21">
        <v>0</v>
      </c>
      <c r="R43" s="398" t="str">
        <f t="shared" si="1"/>
        <v/>
      </c>
      <c r="S43" s="338"/>
      <c r="T43" s="362"/>
      <c r="U43" s="216"/>
      <c r="V43" s="356"/>
      <c r="W43" s="356"/>
      <c r="X43" s="209"/>
      <c r="Y43" s="356"/>
      <c r="Z43" s="356"/>
      <c r="AA43" s="356"/>
      <c r="AB43" s="356"/>
      <c r="AC43" s="356"/>
      <c r="AD43" s="366"/>
      <c r="AE43" s="366"/>
      <c r="AF43" s="366"/>
      <c r="AG43" s="366"/>
      <c r="AH43" s="366"/>
      <c r="AI43" s="366"/>
      <c r="AJ43" s="366"/>
      <c r="AK43" s="366"/>
      <c r="AL43" s="366"/>
      <c r="AM43" s="366"/>
      <c r="AN43" s="366"/>
      <c r="AO43" s="366"/>
      <c r="AP43" s="366"/>
      <c r="AQ43" s="366"/>
      <c r="AR43" s="366"/>
      <c r="AS43" s="366"/>
      <c r="AT43" s="366"/>
      <c r="AU43" s="366"/>
      <c r="AV43" s="366"/>
      <c r="AW43" s="366"/>
      <c r="AX43" s="366"/>
      <c r="AY43" s="366"/>
      <c r="AZ43" s="344"/>
      <c r="BA43" s="344"/>
      <c r="BB43" s="344"/>
      <c r="BC43" s="344"/>
      <c r="BD43" s="344"/>
      <c r="BE43" s="344"/>
      <c r="BF43" s="344"/>
      <c r="BG43" s="344"/>
    </row>
    <row r="44" spans="1:59" s="44" customFormat="1" ht="12.75" customHeight="1">
      <c r="A44" s="40" t="s">
        <v>35</v>
      </c>
      <c r="B44" s="43"/>
      <c r="C44" s="261" t="s">
        <v>288</v>
      </c>
      <c r="D44" s="120">
        <v>191250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277974.3</v>
      </c>
      <c r="K44" s="117">
        <v>0</v>
      </c>
      <c r="L44" s="117">
        <v>0</v>
      </c>
      <c r="M44" s="117">
        <v>0</v>
      </c>
      <c r="N44" s="117">
        <v>0</v>
      </c>
      <c r="O44" s="117">
        <v>1061380.05</v>
      </c>
      <c r="P44" s="117">
        <v>158085.91</v>
      </c>
      <c r="Q44" s="121">
        <v>1497440.26</v>
      </c>
      <c r="R44" s="398">
        <f t="shared" si="1"/>
        <v>7.8297529934640524</v>
      </c>
      <c r="S44" s="338"/>
      <c r="T44" s="362"/>
      <c r="U44" s="216"/>
      <c r="V44" s="356"/>
      <c r="W44" s="356"/>
      <c r="X44" s="209"/>
      <c r="Y44" s="356"/>
      <c r="Z44" s="356"/>
      <c r="AA44" s="356"/>
      <c r="AB44" s="356"/>
      <c r="AC44" s="35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44"/>
      <c r="BA44" s="344"/>
      <c r="BB44" s="344"/>
      <c r="BC44" s="344"/>
      <c r="BD44" s="344"/>
      <c r="BE44" s="344"/>
      <c r="BF44" s="344"/>
      <c r="BG44" s="344"/>
    </row>
    <row r="45" spans="1:59" s="44" customFormat="1">
      <c r="A45" s="460" t="s">
        <v>19</v>
      </c>
      <c r="B45" s="422"/>
      <c r="C45" s="423" t="s">
        <v>63</v>
      </c>
      <c r="D45" s="141">
        <v>1824596</v>
      </c>
      <c r="E45" s="142">
        <v>346424.42</v>
      </c>
      <c r="F45" s="142">
        <v>305958.98000000004</v>
      </c>
      <c r="G45" s="142">
        <v>388602.86</v>
      </c>
      <c r="H45" s="142">
        <v>292586.65999999997</v>
      </c>
      <c r="I45" s="142">
        <v>368100.22</v>
      </c>
      <c r="J45" s="142">
        <v>348513.73</v>
      </c>
      <c r="K45" s="142">
        <v>336782.84</v>
      </c>
      <c r="L45" s="142">
        <v>380179.37</v>
      </c>
      <c r="M45" s="142">
        <v>315231.89</v>
      </c>
      <c r="N45" s="142">
        <v>333337.31</v>
      </c>
      <c r="O45" s="142">
        <v>300094.14999999997</v>
      </c>
      <c r="P45" s="142">
        <v>289567.17</v>
      </c>
      <c r="Q45" s="144">
        <v>4005379.6</v>
      </c>
      <c r="R45" s="401">
        <f t="shared" si="1"/>
        <v>2.1952145022788607</v>
      </c>
      <c r="S45" s="338"/>
      <c r="T45" s="362"/>
      <c r="U45" s="216"/>
      <c r="V45" s="356"/>
      <c r="W45" s="356"/>
      <c r="X45" s="209"/>
      <c r="Y45" s="356"/>
      <c r="Z45" s="356"/>
      <c r="AA45" s="356"/>
      <c r="AB45" s="356"/>
      <c r="AC45" s="35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/>
      <c r="AP45" s="366"/>
      <c r="AQ45" s="366"/>
      <c r="AR45" s="366"/>
      <c r="AS45" s="366"/>
      <c r="AT45" s="366"/>
      <c r="AU45" s="366"/>
      <c r="AV45" s="366"/>
      <c r="AW45" s="366"/>
      <c r="AX45" s="366"/>
      <c r="AY45" s="366"/>
      <c r="AZ45" s="344"/>
      <c r="BA45" s="344"/>
      <c r="BB45" s="344"/>
      <c r="BC45" s="344"/>
      <c r="BD45" s="344"/>
      <c r="BE45" s="344"/>
      <c r="BF45" s="344"/>
      <c r="BG45" s="344"/>
    </row>
    <row r="46" spans="1:59" s="44" customFormat="1" ht="15.75" customHeight="1">
      <c r="A46" s="40" t="s">
        <v>323</v>
      </c>
      <c r="B46" s="43"/>
      <c r="C46" s="263" t="s">
        <v>324</v>
      </c>
      <c r="D46" s="120">
        <v>1824596</v>
      </c>
      <c r="E46" s="117">
        <v>346424.42</v>
      </c>
      <c r="F46" s="117">
        <v>305958.98000000004</v>
      </c>
      <c r="G46" s="117">
        <v>388602.86</v>
      </c>
      <c r="H46" s="117">
        <v>292586.65999999997</v>
      </c>
      <c r="I46" s="117">
        <v>368100.22</v>
      </c>
      <c r="J46" s="117">
        <v>348513.73</v>
      </c>
      <c r="K46" s="117">
        <v>336782.84</v>
      </c>
      <c r="L46" s="117">
        <v>380179.37</v>
      </c>
      <c r="M46" s="117">
        <v>315231.89</v>
      </c>
      <c r="N46" s="117">
        <v>333337.31</v>
      </c>
      <c r="O46" s="117">
        <v>300094.14999999997</v>
      </c>
      <c r="P46" s="117">
        <v>289567.17</v>
      </c>
      <c r="Q46" s="262">
        <v>4005379.6</v>
      </c>
      <c r="R46" s="402">
        <f t="shared" si="1"/>
        <v>2.1952145022788607</v>
      </c>
      <c r="S46" s="339"/>
      <c r="T46" s="365"/>
      <c r="U46" s="216"/>
      <c r="V46" s="356"/>
      <c r="W46" s="356"/>
      <c r="X46" s="209"/>
      <c r="Y46" s="356"/>
      <c r="Z46" s="356"/>
      <c r="AA46" s="356"/>
      <c r="AB46" s="356"/>
      <c r="AC46" s="35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6"/>
      <c r="AO46" s="366"/>
      <c r="AP46" s="366"/>
      <c r="AQ46" s="366"/>
      <c r="AR46" s="366"/>
      <c r="AS46" s="366"/>
      <c r="AT46" s="366"/>
      <c r="AU46" s="366"/>
      <c r="AV46" s="366"/>
      <c r="AW46" s="366"/>
      <c r="AX46" s="366"/>
      <c r="AY46" s="366"/>
      <c r="AZ46" s="344"/>
      <c r="BA46" s="344"/>
      <c r="BB46" s="344"/>
      <c r="BC46" s="344"/>
      <c r="BD46" s="344"/>
      <c r="BE46" s="344"/>
      <c r="BF46" s="344"/>
      <c r="BG46" s="344"/>
    </row>
    <row r="47" spans="1:59" s="44" customFormat="1" ht="18.75" customHeight="1">
      <c r="A47" s="40"/>
      <c r="B47" s="45" t="s">
        <v>65</v>
      </c>
      <c r="C47" s="46"/>
      <c r="D47" s="141">
        <v>82501905</v>
      </c>
      <c r="E47" s="142">
        <v>5988935.419999999</v>
      </c>
      <c r="F47" s="142">
        <v>6709567.9199999999</v>
      </c>
      <c r="G47" s="142">
        <v>8514080.5299999975</v>
      </c>
      <c r="H47" s="142">
        <v>7345135.8268212322</v>
      </c>
      <c r="I47" s="142">
        <v>6598938.2399999993</v>
      </c>
      <c r="J47" s="142">
        <v>6602321.6799999988</v>
      </c>
      <c r="K47" s="142">
        <v>6323787.0500000017</v>
      </c>
      <c r="L47" s="142">
        <v>5621665.8700000001</v>
      </c>
      <c r="M47" s="142">
        <v>7285411.9100000001</v>
      </c>
      <c r="N47" s="142">
        <v>6012852.8899999997</v>
      </c>
      <c r="O47" s="142">
        <v>8353397.8399999999</v>
      </c>
      <c r="P47" s="142">
        <v>8045855.209999999</v>
      </c>
      <c r="Q47" s="144">
        <v>83401950.386821225</v>
      </c>
      <c r="R47" s="401">
        <f t="shared" si="1"/>
        <v>1.0109093891446654</v>
      </c>
      <c r="S47" s="339"/>
      <c r="T47" s="365"/>
      <c r="U47" s="216"/>
      <c r="V47" s="356"/>
      <c r="W47" s="356"/>
      <c r="X47" s="209"/>
      <c r="Y47" s="356"/>
      <c r="Z47" s="356"/>
      <c r="AA47" s="356"/>
      <c r="AB47" s="356"/>
      <c r="AC47" s="356"/>
      <c r="AD47" s="366"/>
      <c r="AE47" s="366"/>
      <c r="AF47" s="366"/>
      <c r="AG47" s="366"/>
      <c r="AH47" s="366"/>
      <c r="AI47" s="366"/>
      <c r="AJ47" s="366"/>
      <c r="AK47" s="366"/>
      <c r="AL47" s="366"/>
      <c r="AM47" s="366"/>
      <c r="AN47" s="366"/>
      <c r="AO47" s="366"/>
      <c r="AP47" s="366"/>
      <c r="AQ47" s="366"/>
      <c r="AR47" s="366"/>
      <c r="AS47" s="366"/>
      <c r="AT47" s="366"/>
      <c r="AU47" s="366"/>
      <c r="AV47" s="366"/>
      <c r="AW47" s="366"/>
      <c r="AX47" s="366"/>
      <c r="AY47" s="366"/>
      <c r="AZ47" s="344"/>
      <c r="BA47" s="344"/>
      <c r="BB47" s="344"/>
      <c r="BC47" s="344"/>
      <c r="BD47" s="344"/>
      <c r="BE47" s="344"/>
      <c r="BF47" s="344"/>
      <c r="BG47" s="344"/>
    </row>
    <row r="48" spans="1:59" s="50" customFormat="1">
      <c r="A48" s="47"/>
      <c r="B48" s="48"/>
      <c r="C48" s="48"/>
      <c r="D48" s="146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388"/>
      <c r="S48" s="49"/>
      <c r="T48" s="362"/>
      <c r="U48" s="224"/>
      <c r="V48" s="356"/>
      <c r="W48" s="356"/>
      <c r="X48" s="209"/>
      <c r="Y48" s="356"/>
      <c r="Z48" s="356"/>
      <c r="AA48" s="356"/>
      <c r="AB48" s="356"/>
      <c r="AC48" s="356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367"/>
      <c r="AS48" s="367"/>
      <c r="AT48" s="367"/>
      <c r="AU48" s="367"/>
      <c r="AV48" s="367"/>
      <c r="AW48" s="367"/>
      <c r="AX48" s="367"/>
      <c r="AY48" s="367"/>
      <c r="AZ48" s="345"/>
      <c r="BA48" s="345"/>
      <c r="BB48" s="345"/>
      <c r="BC48" s="345"/>
      <c r="BD48" s="345"/>
      <c r="BE48" s="345"/>
      <c r="BF48" s="345"/>
      <c r="BG48" s="345"/>
    </row>
    <row r="49" spans="1:59" s="50" customFormat="1">
      <c r="A49" s="461" t="s">
        <v>64</v>
      </c>
      <c r="B49" s="45" t="s">
        <v>66</v>
      </c>
      <c r="C49" s="46"/>
      <c r="D49" s="143"/>
      <c r="E49" s="140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8"/>
      <c r="R49" s="400"/>
      <c r="S49" s="49"/>
      <c r="T49" s="362"/>
      <c r="U49" s="224"/>
      <c r="V49" s="356"/>
      <c r="W49" s="356"/>
      <c r="X49" s="209"/>
      <c r="Y49" s="356"/>
      <c r="Z49" s="356"/>
      <c r="AA49" s="356"/>
      <c r="AB49" s="356"/>
      <c r="AC49" s="356"/>
      <c r="AD49" s="367"/>
      <c r="AE49" s="367"/>
      <c r="AF49" s="367"/>
      <c r="AG49" s="367"/>
      <c r="AH49" s="367"/>
      <c r="AI49" s="367"/>
      <c r="AJ49" s="367"/>
      <c r="AK49" s="367"/>
      <c r="AL49" s="367"/>
      <c r="AM49" s="367"/>
      <c r="AN49" s="367"/>
      <c r="AO49" s="367"/>
      <c r="AP49" s="367"/>
      <c r="AQ49" s="367"/>
      <c r="AR49" s="367"/>
      <c r="AS49" s="367"/>
      <c r="AT49" s="367"/>
      <c r="AU49" s="367"/>
      <c r="AV49" s="367"/>
      <c r="AW49" s="367"/>
      <c r="AX49" s="367"/>
      <c r="AY49" s="367"/>
      <c r="AZ49" s="345"/>
      <c r="BA49" s="345"/>
      <c r="BB49" s="345"/>
      <c r="BC49" s="345"/>
      <c r="BD49" s="345"/>
      <c r="BE49" s="345"/>
      <c r="BF49" s="345"/>
      <c r="BG49" s="345"/>
    </row>
    <row r="50" spans="1:59" s="20" customFormat="1">
      <c r="A50" s="40" t="s">
        <v>21</v>
      </c>
      <c r="B50" s="41"/>
      <c r="C50" s="26" t="s">
        <v>203</v>
      </c>
      <c r="D50" s="120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21"/>
      <c r="R50" s="398"/>
      <c r="S50" s="338"/>
      <c r="T50" s="365"/>
      <c r="U50" s="216"/>
      <c r="V50" s="356"/>
      <c r="W50" s="356"/>
      <c r="X50" s="209"/>
      <c r="Y50" s="356"/>
      <c r="Z50" s="356"/>
      <c r="AA50" s="356"/>
      <c r="AB50" s="356"/>
      <c r="AC50" s="356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37"/>
      <c r="BA50" s="337"/>
      <c r="BB50" s="337"/>
      <c r="BC50" s="337"/>
      <c r="BD50" s="337"/>
      <c r="BE50" s="337"/>
      <c r="BF50" s="337"/>
      <c r="BG50" s="337"/>
    </row>
    <row r="51" spans="1:59" s="50" customFormat="1">
      <c r="A51" s="1"/>
      <c r="B51" s="52"/>
      <c r="C51" s="52"/>
      <c r="D51" s="130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49"/>
      <c r="R51" s="389"/>
      <c r="S51" s="340"/>
      <c r="T51" s="362"/>
      <c r="U51" s="224"/>
      <c r="V51" s="356"/>
      <c r="W51" s="356"/>
      <c r="X51" s="209"/>
      <c r="Y51" s="356"/>
      <c r="Z51" s="356"/>
      <c r="AA51" s="356"/>
      <c r="AB51" s="356"/>
      <c r="AC51" s="356"/>
      <c r="AD51" s="367"/>
      <c r="AE51" s="367"/>
      <c r="AF51" s="367"/>
      <c r="AG51" s="367"/>
      <c r="AH51" s="367"/>
      <c r="AI51" s="367"/>
      <c r="AJ51" s="367"/>
      <c r="AK51" s="367"/>
      <c r="AL51" s="367"/>
      <c r="AM51" s="367"/>
      <c r="AN51" s="367"/>
      <c r="AO51" s="367"/>
      <c r="AP51" s="367"/>
      <c r="AQ51" s="367"/>
      <c r="AR51" s="367"/>
      <c r="AS51" s="367"/>
      <c r="AT51" s="367"/>
      <c r="AU51" s="367"/>
      <c r="AV51" s="367"/>
      <c r="AW51" s="367"/>
      <c r="AX51" s="367"/>
      <c r="AY51" s="367"/>
      <c r="AZ51" s="345"/>
      <c r="BA51" s="345"/>
      <c r="BB51" s="345"/>
      <c r="BC51" s="345"/>
      <c r="BD51" s="345"/>
      <c r="BE51" s="345"/>
      <c r="BF51" s="345"/>
      <c r="BG51" s="345"/>
    </row>
    <row r="52" spans="1:59" s="20" customFormat="1" ht="25.5">
      <c r="A52" s="429" t="s">
        <v>67</v>
      </c>
      <c r="B52" s="427"/>
      <c r="C52" s="428"/>
      <c r="D52" s="136" t="s">
        <v>45</v>
      </c>
      <c r="E52" s="107" t="s">
        <v>232</v>
      </c>
      <c r="F52" s="108" t="s">
        <v>233</v>
      </c>
      <c r="G52" s="108" t="s">
        <v>234</v>
      </c>
      <c r="H52" s="108" t="s">
        <v>235</v>
      </c>
      <c r="I52" s="108" t="s">
        <v>236</v>
      </c>
      <c r="J52" s="108" t="s">
        <v>237</v>
      </c>
      <c r="K52" s="108" t="s">
        <v>238</v>
      </c>
      <c r="L52" s="108" t="s">
        <v>239</v>
      </c>
      <c r="M52" s="108" t="s">
        <v>240</v>
      </c>
      <c r="N52" s="108" t="s">
        <v>241</v>
      </c>
      <c r="O52" s="108" t="s">
        <v>242</v>
      </c>
      <c r="P52" s="109" t="s">
        <v>243</v>
      </c>
      <c r="Q52" s="110" t="s">
        <v>33</v>
      </c>
      <c r="R52" s="396" t="s">
        <v>25</v>
      </c>
      <c r="S52" s="342"/>
      <c r="T52" s="362"/>
      <c r="U52" s="206"/>
      <c r="V52" s="360"/>
      <c r="W52" s="360"/>
      <c r="X52" s="215"/>
      <c r="Y52" s="360"/>
      <c r="Z52" s="360"/>
      <c r="AA52" s="360"/>
      <c r="AB52" s="360"/>
      <c r="AC52" s="360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37"/>
      <c r="BA52" s="337"/>
      <c r="BB52" s="337"/>
      <c r="BC52" s="337"/>
      <c r="BD52" s="337"/>
      <c r="BE52" s="337"/>
      <c r="BF52" s="337"/>
      <c r="BG52" s="337"/>
    </row>
    <row r="53" spans="1:59" s="20" customFormat="1" ht="23.25" customHeight="1">
      <c r="A53" s="462">
        <v>6</v>
      </c>
      <c r="B53" s="420" t="s">
        <v>230</v>
      </c>
      <c r="C53" s="421"/>
      <c r="D53" s="270">
        <v>82501905</v>
      </c>
      <c r="E53" s="269">
        <v>5711060.2899999991</v>
      </c>
      <c r="F53" s="274">
        <v>6422230.2000000002</v>
      </c>
      <c r="G53" s="274">
        <v>8222141.2499999981</v>
      </c>
      <c r="H53" s="274">
        <v>7049647.336821232</v>
      </c>
      <c r="I53" s="271">
        <v>6297400.3299999991</v>
      </c>
      <c r="J53" s="152">
        <v>6296998.2399999984</v>
      </c>
      <c r="K53" s="152">
        <v>6015562.6000000015</v>
      </c>
      <c r="L53" s="152">
        <v>5307471.76</v>
      </c>
      <c r="M53" s="152">
        <v>6970419.2599999998</v>
      </c>
      <c r="N53" s="152">
        <v>5699555.5999999996</v>
      </c>
      <c r="O53" s="152">
        <v>8038896.4900000002</v>
      </c>
      <c r="P53" s="272">
        <v>7709775.129999999</v>
      </c>
      <c r="Q53" s="273">
        <v>79741158.486821219</v>
      </c>
      <c r="R53" s="403">
        <f t="shared" ref="R53:R116" si="2">IF(D53=0,IF(Q53=0,"",100%),Q53/D53)</f>
        <v>0.96653717858783039</v>
      </c>
      <c r="S53" s="346"/>
      <c r="T53" s="368"/>
      <c r="U53" s="369"/>
      <c r="V53" s="361"/>
      <c r="W53" s="361"/>
      <c r="X53" s="218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37"/>
      <c r="BA53" s="337"/>
      <c r="BB53" s="337"/>
      <c r="BC53" s="337"/>
      <c r="BD53" s="337"/>
      <c r="BE53" s="337"/>
      <c r="BF53" s="337"/>
      <c r="BG53" s="337"/>
    </row>
    <row r="54" spans="1:59" s="17" customFormat="1" ht="18.75" customHeight="1">
      <c r="A54" s="462" t="s">
        <v>142</v>
      </c>
      <c r="B54" s="276"/>
      <c r="C54" s="277" t="s">
        <v>292</v>
      </c>
      <c r="D54" s="150"/>
      <c r="E54" s="151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3">
        <v>0</v>
      </c>
      <c r="R54" s="404" t="str">
        <f t="shared" si="2"/>
        <v/>
      </c>
      <c r="S54" s="346"/>
      <c r="T54" s="370"/>
      <c r="U54" s="207"/>
      <c r="V54" s="361"/>
      <c r="W54" s="361"/>
      <c r="X54" s="218"/>
      <c r="Y54" s="361"/>
      <c r="Z54" s="361"/>
      <c r="AA54" s="361"/>
      <c r="AB54" s="361"/>
      <c r="AC54" s="361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36"/>
      <c r="BA54" s="336"/>
      <c r="BB54" s="336"/>
      <c r="BC54" s="336"/>
      <c r="BD54" s="336"/>
      <c r="BE54" s="336"/>
      <c r="BF54" s="336"/>
      <c r="BG54" s="336"/>
    </row>
    <row r="55" spans="1:59" s="20" customFormat="1" ht="14.25" customHeight="1">
      <c r="A55" s="53" t="s">
        <v>142</v>
      </c>
      <c r="B55" s="55"/>
      <c r="C55" s="56" t="s">
        <v>68</v>
      </c>
      <c r="D55" s="150">
        <v>42249987</v>
      </c>
      <c r="E55" s="151">
        <v>2649169.79</v>
      </c>
      <c r="F55" s="152">
        <v>3409430.3100000005</v>
      </c>
      <c r="G55" s="152">
        <v>3637338.58</v>
      </c>
      <c r="H55" s="152">
        <v>3527731.9600000004</v>
      </c>
      <c r="I55" s="152">
        <v>3718769.6</v>
      </c>
      <c r="J55" s="152">
        <v>3668909.3899999992</v>
      </c>
      <c r="K55" s="152">
        <v>3235186.6200000006</v>
      </c>
      <c r="L55" s="152">
        <v>3786144.41</v>
      </c>
      <c r="M55" s="152">
        <v>4006016.5000000005</v>
      </c>
      <c r="N55" s="152">
        <v>3980099.2800000007</v>
      </c>
      <c r="O55" s="152">
        <v>4499564.9799999995</v>
      </c>
      <c r="P55" s="152">
        <v>3432596.66</v>
      </c>
      <c r="Q55" s="153">
        <v>43550958.079999998</v>
      </c>
      <c r="R55" s="404">
        <f t="shared" si="2"/>
        <v>1.0307922243857732</v>
      </c>
      <c r="S55" s="346"/>
      <c r="T55" s="370"/>
      <c r="U55" s="216"/>
      <c r="V55" s="361"/>
      <c r="W55" s="361"/>
      <c r="X55" s="218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37"/>
      <c r="BA55" s="337"/>
      <c r="BB55" s="337"/>
      <c r="BC55" s="337"/>
      <c r="BD55" s="337"/>
      <c r="BE55" s="337"/>
      <c r="BF55" s="337"/>
      <c r="BG55" s="337"/>
    </row>
    <row r="56" spans="1:59" s="20" customFormat="1" ht="14.25" customHeight="1">
      <c r="A56" s="53" t="s">
        <v>143</v>
      </c>
      <c r="B56" s="43"/>
      <c r="C56" s="42" t="s">
        <v>69</v>
      </c>
      <c r="D56" s="158">
        <v>1084854</v>
      </c>
      <c r="E56" s="159">
        <v>77115.820000000007</v>
      </c>
      <c r="F56" s="160">
        <v>80101.83</v>
      </c>
      <c r="G56" s="160">
        <v>76329.06</v>
      </c>
      <c r="H56" s="160">
        <v>75870.899999999994</v>
      </c>
      <c r="I56" s="160">
        <v>76571.06</v>
      </c>
      <c r="J56" s="160">
        <v>76450.510000000009</v>
      </c>
      <c r="K56" s="160">
        <v>76460.110000000015</v>
      </c>
      <c r="L56" s="160">
        <v>76296.83</v>
      </c>
      <c r="M56" s="160">
        <v>92807.59</v>
      </c>
      <c r="N56" s="160">
        <v>78152.560000000012</v>
      </c>
      <c r="O56" s="160">
        <v>67636.160000000003</v>
      </c>
      <c r="P56" s="160">
        <v>133756.15999999997</v>
      </c>
      <c r="Q56" s="161">
        <v>987548.59000000008</v>
      </c>
      <c r="R56" s="405">
        <f t="shared" si="2"/>
        <v>0.91030552498308537</v>
      </c>
      <c r="S56" s="346"/>
      <c r="T56" s="370"/>
      <c r="U56" s="216"/>
      <c r="V56" s="361"/>
      <c r="W56" s="361"/>
      <c r="X56" s="218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37"/>
      <c r="BA56" s="337"/>
      <c r="BB56" s="337"/>
      <c r="BC56" s="337"/>
      <c r="BD56" s="337"/>
      <c r="BE56" s="337"/>
      <c r="BF56" s="337"/>
      <c r="BG56" s="337"/>
    </row>
    <row r="57" spans="1:59" s="20" customFormat="1" ht="14.25" customHeight="1">
      <c r="A57" s="53" t="s">
        <v>156</v>
      </c>
      <c r="B57" s="58"/>
      <c r="C57" s="59" t="s">
        <v>70</v>
      </c>
      <c r="D57" s="154">
        <v>551523</v>
      </c>
      <c r="E57" s="155">
        <v>38449.160000000003</v>
      </c>
      <c r="F57" s="162">
        <v>41435.17</v>
      </c>
      <c r="G57" s="162">
        <v>38636.160000000003</v>
      </c>
      <c r="H57" s="162">
        <v>38178</v>
      </c>
      <c r="I57" s="162">
        <v>38702.160000000003</v>
      </c>
      <c r="J57" s="162">
        <v>38670.509999999995</v>
      </c>
      <c r="K57" s="162">
        <v>38646.680000000008</v>
      </c>
      <c r="L57" s="162">
        <v>38077.890000000014</v>
      </c>
      <c r="M57" s="162">
        <v>51559.490000000005</v>
      </c>
      <c r="N57" s="162">
        <v>38636.160000000003</v>
      </c>
      <c r="O57" s="162">
        <v>38636.160000000003</v>
      </c>
      <c r="P57" s="162">
        <v>75756.159999999989</v>
      </c>
      <c r="Q57" s="163">
        <v>515383.7</v>
      </c>
      <c r="R57" s="406">
        <f t="shared" si="2"/>
        <v>0.93447363029284369</v>
      </c>
      <c r="S57" s="346"/>
      <c r="T57" s="370"/>
      <c r="U57" s="216"/>
      <c r="V57" s="361"/>
      <c r="W57" s="361"/>
      <c r="X57" s="218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37"/>
      <c r="BA57" s="337"/>
      <c r="BB57" s="337"/>
      <c r="BC57" s="337"/>
      <c r="BD57" s="337"/>
      <c r="BE57" s="337"/>
      <c r="BF57" s="337"/>
      <c r="BG57" s="337"/>
    </row>
    <row r="58" spans="1:59" s="20" customFormat="1" ht="14.25" customHeight="1">
      <c r="A58" s="53" t="s">
        <v>157</v>
      </c>
      <c r="B58" s="58"/>
      <c r="C58" s="59" t="s">
        <v>71</v>
      </c>
      <c r="D58" s="154">
        <v>533331</v>
      </c>
      <c r="E58" s="155">
        <v>38666.660000000003</v>
      </c>
      <c r="F58" s="162">
        <v>38666.660000000003</v>
      </c>
      <c r="G58" s="162">
        <v>37692.9</v>
      </c>
      <c r="H58" s="162">
        <v>37692.9</v>
      </c>
      <c r="I58" s="162">
        <v>37868.9</v>
      </c>
      <c r="J58" s="162">
        <v>37780.000000000007</v>
      </c>
      <c r="K58" s="162">
        <v>37813.430000000008</v>
      </c>
      <c r="L58" s="162">
        <v>38218.939999999988</v>
      </c>
      <c r="M58" s="162">
        <v>41248.099999999984</v>
      </c>
      <c r="N58" s="162">
        <v>39516.400000000009</v>
      </c>
      <c r="O58" s="162">
        <v>29000</v>
      </c>
      <c r="P58" s="162">
        <v>58000</v>
      </c>
      <c r="Q58" s="163">
        <v>472164.89</v>
      </c>
      <c r="R58" s="406">
        <f t="shared" si="2"/>
        <v>0.88531304199455874</v>
      </c>
      <c r="S58" s="346"/>
      <c r="T58" s="370"/>
      <c r="U58" s="216"/>
      <c r="V58" s="361"/>
      <c r="W58" s="371"/>
      <c r="X58" s="218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37"/>
      <c r="BA58" s="337"/>
      <c r="BB58" s="337"/>
      <c r="BC58" s="337"/>
      <c r="BD58" s="337"/>
      <c r="BE58" s="337"/>
      <c r="BF58" s="337"/>
      <c r="BG58" s="337"/>
    </row>
    <row r="59" spans="1:59" s="20" customFormat="1" ht="14.25" customHeight="1">
      <c r="A59" s="53" t="s">
        <v>144</v>
      </c>
      <c r="B59" s="43"/>
      <c r="C59" s="42" t="s">
        <v>72</v>
      </c>
      <c r="D59" s="158">
        <v>40991277</v>
      </c>
      <c r="E59" s="159">
        <v>2572053.9700000002</v>
      </c>
      <c r="F59" s="160">
        <v>3329328.4800000004</v>
      </c>
      <c r="G59" s="160">
        <v>3561009.52</v>
      </c>
      <c r="H59" s="160">
        <v>3436093.1400000006</v>
      </c>
      <c r="I59" s="160">
        <v>3630158.54</v>
      </c>
      <c r="J59" s="160">
        <v>3576516.5199999996</v>
      </c>
      <c r="K59" s="160">
        <v>3140760.2200000007</v>
      </c>
      <c r="L59" s="160">
        <v>3691608.5</v>
      </c>
      <c r="M59" s="160">
        <v>3893628.8900000006</v>
      </c>
      <c r="N59" s="160">
        <v>3881986.4000000008</v>
      </c>
      <c r="O59" s="160">
        <v>4415143.93</v>
      </c>
      <c r="P59" s="160">
        <v>3279711.51</v>
      </c>
      <c r="Q59" s="164">
        <v>42407999.619999997</v>
      </c>
      <c r="R59" s="407">
        <f t="shared" si="2"/>
        <v>1.0345615634272627</v>
      </c>
      <c r="S59" s="346"/>
      <c r="T59" s="370"/>
      <c r="U59" s="216"/>
      <c r="V59" s="361"/>
      <c r="W59" s="361"/>
      <c r="X59" s="218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37"/>
      <c r="BA59" s="337"/>
      <c r="BB59" s="337"/>
      <c r="BC59" s="337"/>
      <c r="BD59" s="337"/>
      <c r="BE59" s="337"/>
      <c r="BF59" s="337"/>
      <c r="BG59" s="337"/>
    </row>
    <row r="60" spans="1:59" s="20" customFormat="1" ht="14.25" customHeight="1">
      <c r="A60" s="53" t="s">
        <v>158</v>
      </c>
      <c r="B60" s="58"/>
      <c r="C60" s="59" t="s">
        <v>70</v>
      </c>
      <c r="D60" s="154">
        <v>5166301</v>
      </c>
      <c r="E60" s="155">
        <v>324858.4700000002</v>
      </c>
      <c r="F60" s="162">
        <v>340334.26999999996</v>
      </c>
      <c r="G60" s="162">
        <v>296217.27999999997</v>
      </c>
      <c r="H60" s="162">
        <v>296852.33999999997</v>
      </c>
      <c r="I60" s="162">
        <v>313268.33999999962</v>
      </c>
      <c r="J60" s="162">
        <v>323260.74999999977</v>
      </c>
      <c r="K60" s="162">
        <v>313386.9699999998</v>
      </c>
      <c r="L60" s="162">
        <v>310006.99999999988</v>
      </c>
      <c r="M60" s="162">
        <v>387579.92999999976</v>
      </c>
      <c r="N60" s="162">
        <v>392338.48999999976</v>
      </c>
      <c r="O60" s="162">
        <v>696019.09999999986</v>
      </c>
      <c r="P60" s="162">
        <v>277971.84999999963</v>
      </c>
      <c r="Q60" s="163">
        <v>4272094.7899999982</v>
      </c>
      <c r="R60" s="406">
        <f t="shared" si="2"/>
        <v>0.82691558041236823</v>
      </c>
      <c r="S60" s="346"/>
      <c r="T60" s="370"/>
      <c r="U60" s="216"/>
      <c r="V60" s="361"/>
      <c r="W60" s="361"/>
      <c r="X60" s="218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37"/>
      <c r="BA60" s="337"/>
      <c r="BB60" s="337"/>
      <c r="BC60" s="337"/>
      <c r="BD60" s="337"/>
      <c r="BE60" s="337"/>
      <c r="BF60" s="337"/>
      <c r="BG60" s="337"/>
    </row>
    <row r="61" spans="1:59" s="20" customFormat="1" ht="14.25" customHeight="1">
      <c r="A61" s="53" t="s">
        <v>159</v>
      </c>
      <c r="B61" s="58"/>
      <c r="C61" s="59" t="s">
        <v>71</v>
      </c>
      <c r="D61" s="154">
        <v>35824976</v>
      </c>
      <c r="E61" s="155">
        <v>2247195.5</v>
      </c>
      <c r="F61" s="155">
        <v>2988994.2100000004</v>
      </c>
      <c r="G61" s="155">
        <v>3264792.24</v>
      </c>
      <c r="H61" s="162">
        <v>3139240.8000000007</v>
      </c>
      <c r="I61" s="162">
        <v>3316890.2000000007</v>
      </c>
      <c r="J61" s="162">
        <v>3253255.7699999996</v>
      </c>
      <c r="K61" s="162">
        <v>2827373.2500000009</v>
      </c>
      <c r="L61" s="162">
        <v>3381601.5</v>
      </c>
      <c r="M61" s="162">
        <v>3506048.9600000009</v>
      </c>
      <c r="N61" s="162">
        <v>3489647.9100000011</v>
      </c>
      <c r="O61" s="162">
        <v>3719124.83</v>
      </c>
      <c r="P61" s="162">
        <v>3001739.66</v>
      </c>
      <c r="Q61" s="163">
        <v>38135904.829999998</v>
      </c>
      <c r="R61" s="406">
        <f t="shared" si="2"/>
        <v>1.0645060817347092</v>
      </c>
      <c r="S61" s="346"/>
      <c r="T61" s="370"/>
      <c r="U61" s="216"/>
      <c r="V61" s="361"/>
      <c r="W61" s="361"/>
      <c r="X61" s="218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37"/>
      <c r="BA61" s="337"/>
      <c r="BB61" s="337"/>
      <c r="BC61" s="337"/>
      <c r="BD61" s="337"/>
      <c r="BE61" s="337"/>
      <c r="BF61" s="337"/>
      <c r="BG61" s="337"/>
    </row>
    <row r="62" spans="1:59" s="20" customFormat="1" ht="14.25" customHeight="1">
      <c r="A62" s="53" t="s">
        <v>154</v>
      </c>
      <c r="B62" s="43"/>
      <c r="C62" s="42" t="s">
        <v>73</v>
      </c>
      <c r="D62" s="154">
        <v>0</v>
      </c>
      <c r="E62" s="159">
        <v>0</v>
      </c>
      <c r="F62" s="160">
        <v>0</v>
      </c>
      <c r="G62" s="160">
        <v>0</v>
      </c>
      <c r="H62" s="160">
        <v>0</v>
      </c>
      <c r="I62" s="160">
        <v>0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60">
        <v>0</v>
      </c>
      <c r="Q62" s="163">
        <v>0</v>
      </c>
      <c r="R62" s="406" t="str">
        <f t="shared" si="2"/>
        <v/>
      </c>
      <c r="S62" s="346"/>
      <c r="T62" s="370"/>
      <c r="U62" s="216"/>
      <c r="V62" s="361"/>
      <c r="W62" s="361"/>
      <c r="X62" s="218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37"/>
      <c r="BA62" s="337"/>
      <c r="BB62" s="337"/>
      <c r="BC62" s="337"/>
      <c r="BD62" s="337"/>
      <c r="BE62" s="337"/>
      <c r="BF62" s="337"/>
      <c r="BG62" s="337"/>
    </row>
    <row r="63" spans="1:59" s="20" customFormat="1" ht="14.25" customHeight="1">
      <c r="A63" s="53" t="s">
        <v>160</v>
      </c>
      <c r="B63" s="58"/>
      <c r="C63" s="59" t="s">
        <v>70</v>
      </c>
      <c r="D63" s="154">
        <v>0</v>
      </c>
      <c r="E63" s="155">
        <v>0</v>
      </c>
      <c r="F63" s="162">
        <v>0</v>
      </c>
      <c r="G63" s="162">
        <v>0</v>
      </c>
      <c r="H63" s="162">
        <v>0</v>
      </c>
      <c r="I63" s="162">
        <v>0</v>
      </c>
      <c r="J63" s="162">
        <v>0</v>
      </c>
      <c r="K63" s="162">
        <v>0</v>
      </c>
      <c r="L63" s="162">
        <v>0</v>
      </c>
      <c r="M63" s="162">
        <v>0</v>
      </c>
      <c r="N63" s="162">
        <v>0</v>
      </c>
      <c r="O63" s="162">
        <v>0</v>
      </c>
      <c r="P63" s="162">
        <v>0</v>
      </c>
      <c r="Q63" s="163">
        <v>0</v>
      </c>
      <c r="R63" s="406" t="str">
        <f t="shared" si="2"/>
        <v/>
      </c>
      <c r="S63" s="346"/>
      <c r="T63" s="370"/>
      <c r="U63" s="216"/>
      <c r="V63" s="361"/>
      <c r="W63" s="361"/>
      <c r="X63" s="218"/>
      <c r="Y63" s="361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37"/>
      <c r="BA63" s="337"/>
      <c r="BB63" s="337"/>
      <c r="BC63" s="337"/>
      <c r="BD63" s="337"/>
      <c r="BE63" s="337"/>
      <c r="BF63" s="337"/>
      <c r="BG63" s="337"/>
    </row>
    <row r="64" spans="1:59" s="20" customFormat="1" ht="14.25" customHeight="1">
      <c r="A64" s="53" t="s">
        <v>161</v>
      </c>
      <c r="B64" s="58"/>
      <c r="C64" s="59" t="s">
        <v>71</v>
      </c>
      <c r="D64" s="154">
        <v>0</v>
      </c>
      <c r="E64" s="155">
        <v>0</v>
      </c>
      <c r="F64" s="162">
        <v>0</v>
      </c>
      <c r="G64" s="162">
        <v>0</v>
      </c>
      <c r="H64" s="162">
        <v>0</v>
      </c>
      <c r="I64" s="162">
        <v>0</v>
      </c>
      <c r="J64" s="162">
        <v>0</v>
      </c>
      <c r="K64" s="162">
        <v>0</v>
      </c>
      <c r="L64" s="162">
        <v>0</v>
      </c>
      <c r="M64" s="162">
        <v>0</v>
      </c>
      <c r="N64" s="162">
        <v>0</v>
      </c>
      <c r="O64" s="162">
        <v>0</v>
      </c>
      <c r="P64" s="162">
        <v>0</v>
      </c>
      <c r="Q64" s="163">
        <v>0</v>
      </c>
      <c r="R64" s="406" t="str">
        <f t="shared" si="2"/>
        <v/>
      </c>
      <c r="S64" s="346"/>
      <c r="T64" s="370"/>
      <c r="U64" s="216"/>
      <c r="V64" s="361"/>
      <c r="W64" s="361"/>
      <c r="X64" s="218"/>
      <c r="Y64" s="361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37"/>
      <c r="BA64" s="337"/>
      <c r="BB64" s="337"/>
      <c r="BC64" s="337"/>
      <c r="BD64" s="337"/>
      <c r="BE64" s="337"/>
      <c r="BF64" s="337"/>
      <c r="BG64" s="337"/>
    </row>
    <row r="65" spans="1:59" s="20" customFormat="1" ht="14.25" customHeight="1">
      <c r="A65" s="53" t="s">
        <v>155</v>
      </c>
      <c r="B65" s="43"/>
      <c r="C65" s="42" t="s">
        <v>74</v>
      </c>
      <c r="D65" s="158">
        <v>173856</v>
      </c>
      <c r="E65" s="159">
        <v>0</v>
      </c>
      <c r="F65" s="160">
        <v>0</v>
      </c>
      <c r="G65" s="160">
        <v>0</v>
      </c>
      <c r="H65" s="160">
        <v>15767.919999999998</v>
      </c>
      <c r="I65" s="160">
        <v>12040</v>
      </c>
      <c r="J65" s="160">
        <v>15942.36</v>
      </c>
      <c r="K65" s="160">
        <v>17966.289999999997</v>
      </c>
      <c r="L65" s="160">
        <v>18239.079999999998</v>
      </c>
      <c r="M65" s="160">
        <v>19580.02</v>
      </c>
      <c r="N65" s="160">
        <v>19960.32</v>
      </c>
      <c r="O65" s="160">
        <v>16784.889999999996</v>
      </c>
      <c r="P65" s="160">
        <v>19128.989999999998</v>
      </c>
      <c r="Q65" s="161">
        <v>155409.86999999997</v>
      </c>
      <c r="R65" s="405">
        <f t="shared" si="2"/>
        <v>0.89389995168415226</v>
      </c>
      <c r="S65" s="346"/>
      <c r="T65" s="370"/>
      <c r="U65" s="216"/>
      <c r="V65" s="361"/>
      <c r="W65" s="361"/>
      <c r="X65" s="218"/>
      <c r="Y65" s="361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37"/>
      <c r="BA65" s="337"/>
      <c r="BB65" s="337"/>
      <c r="BC65" s="337"/>
      <c r="BD65" s="337"/>
      <c r="BE65" s="337"/>
      <c r="BF65" s="337"/>
      <c r="BG65" s="337"/>
    </row>
    <row r="66" spans="1:59" s="20" customFormat="1" ht="14.25" customHeight="1">
      <c r="A66" s="53" t="s">
        <v>162</v>
      </c>
      <c r="B66" s="58"/>
      <c r="C66" s="59" t="s">
        <v>70</v>
      </c>
      <c r="D66" s="154">
        <v>68152</v>
      </c>
      <c r="E66" s="197">
        <v>0</v>
      </c>
      <c r="F66" s="239">
        <v>0</v>
      </c>
      <c r="G66" s="239">
        <v>0</v>
      </c>
      <c r="H66" s="239">
        <v>6476.1299999999983</v>
      </c>
      <c r="I66" s="162">
        <v>4329.9199999999992</v>
      </c>
      <c r="J66" s="162">
        <v>3588.17</v>
      </c>
      <c r="K66" s="162">
        <v>3313.37</v>
      </c>
      <c r="L66" s="162">
        <v>5502.4899999999989</v>
      </c>
      <c r="M66" s="162">
        <v>19580.02</v>
      </c>
      <c r="N66" s="162">
        <v>19960.32</v>
      </c>
      <c r="O66" s="162">
        <v>16784.889999999996</v>
      </c>
      <c r="P66" s="162">
        <v>19128.989999999998</v>
      </c>
      <c r="Q66" s="163">
        <v>98664.299999999988</v>
      </c>
      <c r="R66" s="406">
        <f t="shared" si="2"/>
        <v>1.4477095316351682</v>
      </c>
      <c r="S66" s="346"/>
      <c r="T66" s="370"/>
      <c r="U66" s="216"/>
      <c r="V66" s="361"/>
      <c r="W66" s="361"/>
      <c r="X66" s="218"/>
      <c r="Y66" s="361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37"/>
      <c r="BA66" s="337"/>
      <c r="BB66" s="337"/>
      <c r="BC66" s="337"/>
      <c r="BD66" s="337"/>
      <c r="BE66" s="337"/>
      <c r="BF66" s="337"/>
      <c r="BG66" s="337"/>
    </row>
    <row r="67" spans="1:59" s="20" customFormat="1" ht="14.25" customHeight="1">
      <c r="A67" s="53" t="s">
        <v>163</v>
      </c>
      <c r="B67" s="58"/>
      <c r="C67" s="59" t="s">
        <v>71</v>
      </c>
      <c r="D67" s="154">
        <v>105704</v>
      </c>
      <c r="E67" s="155">
        <v>0</v>
      </c>
      <c r="F67" s="162">
        <v>0</v>
      </c>
      <c r="G67" s="162">
        <v>0</v>
      </c>
      <c r="H67" s="162">
        <v>9291.7900000000009</v>
      </c>
      <c r="I67" s="162">
        <v>7710.08</v>
      </c>
      <c r="J67" s="162">
        <v>12354.19</v>
      </c>
      <c r="K67" s="162">
        <v>14652.919999999998</v>
      </c>
      <c r="L67" s="162">
        <v>12736.589999999998</v>
      </c>
      <c r="M67" s="162">
        <v>0</v>
      </c>
      <c r="N67" s="162">
        <v>0</v>
      </c>
      <c r="O67" s="162">
        <v>0</v>
      </c>
      <c r="P67" s="162">
        <v>0</v>
      </c>
      <c r="Q67" s="163">
        <v>56745.57</v>
      </c>
      <c r="R67" s="406">
        <f t="shared" si="2"/>
        <v>0.53683465147960341</v>
      </c>
      <c r="S67" s="346"/>
      <c r="T67" s="370"/>
      <c r="U67" s="216"/>
      <c r="V67" s="361"/>
      <c r="W67" s="361"/>
      <c r="X67" s="218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37"/>
      <c r="BA67" s="337"/>
      <c r="BB67" s="337"/>
      <c r="BC67" s="337"/>
      <c r="BD67" s="337"/>
      <c r="BE67" s="337"/>
      <c r="BF67" s="337"/>
      <c r="BG67" s="337"/>
    </row>
    <row r="68" spans="1:59" s="20" customFormat="1" ht="25.5" customHeight="1">
      <c r="A68" s="462" t="s">
        <v>145</v>
      </c>
      <c r="B68" s="422" t="s">
        <v>75</v>
      </c>
      <c r="C68" s="423"/>
      <c r="D68" s="150">
        <v>7128146</v>
      </c>
      <c r="E68" s="165">
        <v>527003.67000000004</v>
      </c>
      <c r="F68" s="166">
        <v>494287.52999999997</v>
      </c>
      <c r="G68" s="166">
        <v>597162.97</v>
      </c>
      <c r="H68" s="166">
        <v>525020.92999999993</v>
      </c>
      <c r="I68" s="166">
        <v>522862.74000000005</v>
      </c>
      <c r="J68" s="166">
        <v>545369.93999999994</v>
      </c>
      <c r="K68" s="166">
        <v>554218.41000000015</v>
      </c>
      <c r="L68" s="166">
        <v>573855.43999999994</v>
      </c>
      <c r="M68" s="166">
        <v>555170.19999999995</v>
      </c>
      <c r="N68" s="166">
        <v>564387.37</v>
      </c>
      <c r="O68" s="166">
        <v>593637.32000000007</v>
      </c>
      <c r="P68" s="166">
        <v>641074.39</v>
      </c>
      <c r="Q68" s="144">
        <v>6694050.9100000001</v>
      </c>
      <c r="R68" s="401">
        <f t="shared" si="2"/>
        <v>0.93910126279680584</v>
      </c>
      <c r="S68" s="346"/>
      <c r="T68" s="370"/>
      <c r="U68" s="206"/>
      <c r="V68" s="361"/>
      <c r="W68" s="361"/>
      <c r="X68" s="218"/>
      <c r="Y68" s="36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37"/>
      <c r="BA68" s="337"/>
      <c r="BB68" s="337"/>
      <c r="BC68" s="337"/>
      <c r="BD68" s="337"/>
      <c r="BE68" s="337"/>
      <c r="BF68" s="337"/>
      <c r="BG68" s="337"/>
    </row>
    <row r="69" spans="1:59" s="20" customFormat="1" ht="14.25" customHeight="1">
      <c r="A69" s="53" t="s">
        <v>146</v>
      </c>
      <c r="B69" s="58"/>
      <c r="C69" s="59" t="s">
        <v>7</v>
      </c>
      <c r="D69" s="154">
        <v>1971468</v>
      </c>
      <c r="E69" s="155">
        <v>150923.79999999999</v>
      </c>
      <c r="F69" s="162">
        <v>154528.09</v>
      </c>
      <c r="G69" s="162">
        <v>153888.70000000001</v>
      </c>
      <c r="H69" s="162">
        <v>153888.70000000001</v>
      </c>
      <c r="I69" s="162">
        <v>169583.22</v>
      </c>
      <c r="J69" s="162">
        <v>153888.70000000001</v>
      </c>
      <c r="K69" s="162">
        <v>174084.93000000002</v>
      </c>
      <c r="L69" s="162">
        <v>169372.91</v>
      </c>
      <c r="M69" s="162">
        <v>166533.49000000002</v>
      </c>
      <c r="N69" s="162">
        <v>165304.69000000003</v>
      </c>
      <c r="O69" s="162">
        <v>164660.88999999998</v>
      </c>
      <c r="P69" s="162">
        <v>164660.88999999998</v>
      </c>
      <c r="Q69" s="163">
        <v>1941319.0099999995</v>
      </c>
      <c r="R69" s="406">
        <f t="shared" si="2"/>
        <v>0.98470733991117254</v>
      </c>
      <c r="S69" s="346"/>
      <c r="T69" s="370"/>
      <c r="U69" s="207"/>
      <c r="V69" s="361"/>
      <c r="W69" s="361"/>
      <c r="X69" s="218"/>
      <c r="Y69" s="36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37"/>
      <c r="BA69" s="337"/>
      <c r="BB69" s="337"/>
      <c r="BC69" s="337"/>
      <c r="BD69" s="337"/>
      <c r="BE69" s="337"/>
      <c r="BF69" s="337"/>
      <c r="BG69" s="337"/>
    </row>
    <row r="70" spans="1:59" s="20" customFormat="1" ht="14.25" customHeight="1">
      <c r="A70" s="53" t="s">
        <v>147</v>
      </c>
      <c r="B70" s="58"/>
      <c r="C70" s="59" t="s">
        <v>8</v>
      </c>
      <c r="D70" s="154">
        <v>3635241</v>
      </c>
      <c r="E70" s="155">
        <v>274327.31</v>
      </c>
      <c r="F70" s="162">
        <v>274327.31</v>
      </c>
      <c r="G70" s="162">
        <v>274327.31</v>
      </c>
      <c r="H70" s="162">
        <v>274327.31</v>
      </c>
      <c r="I70" s="162">
        <v>262026.53999999998</v>
      </c>
      <c r="J70" s="162">
        <v>285318.49999999994</v>
      </c>
      <c r="K70" s="162">
        <v>291481.01</v>
      </c>
      <c r="L70" s="162">
        <v>293581.00999999995</v>
      </c>
      <c r="M70" s="162">
        <v>291481.01</v>
      </c>
      <c r="N70" s="162">
        <v>317740.36</v>
      </c>
      <c r="O70" s="162">
        <v>292573.17000000004</v>
      </c>
      <c r="P70" s="162">
        <v>294052.34999999998</v>
      </c>
      <c r="Q70" s="168">
        <v>3425563.1899999995</v>
      </c>
      <c r="R70" s="408">
        <f t="shared" si="2"/>
        <v>0.94232079523750956</v>
      </c>
      <c r="S70" s="346"/>
      <c r="T70" s="370"/>
      <c r="U70" s="216"/>
      <c r="V70" s="361"/>
      <c r="W70" s="361"/>
      <c r="X70" s="218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37"/>
      <c r="BA70" s="337"/>
      <c r="BB70" s="337"/>
      <c r="BC70" s="337"/>
      <c r="BD70" s="337"/>
      <c r="BE70" s="337"/>
      <c r="BF70" s="337"/>
      <c r="BG70" s="337"/>
    </row>
    <row r="71" spans="1:59" s="20" customFormat="1" ht="14.25" customHeight="1">
      <c r="A71" s="53" t="s">
        <v>164</v>
      </c>
      <c r="B71" s="58"/>
      <c r="C71" s="59" t="s">
        <v>9</v>
      </c>
      <c r="D71" s="154">
        <v>301624</v>
      </c>
      <c r="E71" s="155">
        <v>24098.5</v>
      </c>
      <c r="F71" s="162">
        <v>24098.5</v>
      </c>
      <c r="G71" s="162">
        <v>25113.119999999999</v>
      </c>
      <c r="H71" s="162">
        <v>24739.489999999994</v>
      </c>
      <c r="I71" s="162">
        <v>0</v>
      </c>
      <c r="J71" s="162">
        <v>24739.489999999991</v>
      </c>
      <c r="K71" s="162">
        <v>17176.249999999996</v>
      </c>
      <c r="L71" s="162">
        <v>25113.120000000006</v>
      </c>
      <c r="M71" s="162">
        <v>17342.920000000002</v>
      </c>
      <c r="N71" s="162">
        <v>15006.419999999995</v>
      </c>
      <c r="O71" s="162">
        <v>23092.919999999991</v>
      </c>
      <c r="P71" s="162">
        <v>23092.919999999991</v>
      </c>
      <c r="Q71" s="163">
        <v>243613.64999999994</v>
      </c>
      <c r="R71" s="406">
        <f t="shared" si="2"/>
        <v>0.80767329522849618</v>
      </c>
      <c r="S71" s="346"/>
      <c r="T71" s="370"/>
      <c r="U71" s="216"/>
      <c r="V71" s="361"/>
      <c r="W71" s="361"/>
      <c r="X71" s="218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37"/>
      <c r="BA71" s="337"/>
      <c r="BB71" s="337"/>
      <c r="BC71" s="337"/>
      <c r="BD71" s="337"/>
      <c r="BE71" s="337"/>
      <c r="BF71" s="337"/>
      <c r="BG71" s="337"/>
    </row>
    <row r="72" spans="1:59" s="20" customFormat="1" ht="14.25" customHeight="1">
      <c r="A72" s="53" t="s">
        <v>165</v>
      </c>
      <c r="B72" s="58"/>
      <c r="C72" s="59" t="s">
        <v>10</v>
      </c>
      <c r="D72" s="154">
        <v>638103</v>
      </c>
      <c r="E72" s="155">
        <v>41646.319999999992</v>
      </c>
      <c r="F72" s="162">
        <v>4908.32</v>
      </c>
      <c r="G72" s="162">
        <v>86599.34</v>
      </c>
      <c r="H72" s="162">
        <v>55019.219999999987</v>
      </c>
      <c r="I72" s="162">
        <v>67867.170000000013</v>
      </c>
      <c r="J72" s="162">
        <v>51473.710000000006</v>
      </c>
      <c r="K72" s="162">
        <v>45720.420000000006</v>
      </c>
      <c r="L72" s="162">
        <v>47358.29</v>
      </c>
      <c r="M72" s="162">
        <v>46428.099999999991</v>
      </c>
      <c r="N72" s="162">
        <v>49416.54</v>
      </c>
      <c r="O72" s="162">
        <v>66554.939999999988</v>
      </c>
      <c r="P72" s="162">
        <v>48878.860000000015</v>
      </c>
      <c r="Q72" s="163">
        <v>611871.22999999986</v>
      </c>
      <c r="R72" s="406">
        <f t="shared" si="2"/>
        <v>0.95889100975861241</v>
      </c>
      <c r="S72" s="346"/>
      <c r="T72" s="370"/>
      <c r="U72" s="216"/>
      <c r="V72" s="361"/>
      <c r="W72" s="361"/>
      <c r="X72" s="218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37"/>
      <c r="BA72" s="337"/>
      <c r="BB72" s="337"/>
      <c r="BC72" s="337"/>
      <c r="BD72" s="337"/>
      <c r="BE72" s="337"/>
      <c r="BF72" s="337"/>
      <c r="BG72" s="337"/>
    </row>
    <row r="73" spans="1:59" s="20" customFormat="1" ht="14.25" customHeight="1">
      <c r="A73" s="53" t="s">
        <v>166</v>
      </c>
      <c r="B73" s="58"/>
      <c r="C73" s="59" t="s">
        <v>23</v>
      </c>
      <c r="D73" s="154">
        <v>51616</v>
      </c>
      <c r="E73" s="155">
        <v>1847.31</v>
      </c>
      <c r="F73" s="162">
        <v>2001.5999999999997</v>
      </c>
      <c r="G73" s="162">
        <v>2055.81</v>
      </c>
      <c r="H73" s="162">
        <v>0</v>
      </c>
      <c r="I73" s="162">
        <v>0</v>
      </c>
      <c r="J73" s="162">
        <v>0</v>
      </c>
      <c r="K73" s="162">
        <v>0</v>
      </c>
      <c r="L73" s="162">
        <v>2089.17</v>
      </c>
      <c r="M73" s="162">
        <v>0</v>
      </c>
      <c r="N73" s="162">
        <v>0</v>
      </c>
      <c r="O73" s="162">
        <v>0</v>
      </c>
      <c r="P73" s="162">
        <v>0</v>
      </c>
      <c r="Q73" s="163">
        <v>7993.8899999999994</v>
      </c>
      <c r="R73" s="406">
        <f t="shared" si="2"/>
        <v>0.15487232641041537</v>
      </c>
      <c r="S73" s="346"/>
      <c r="T73" s="370"/>
      <c r="U73" s="216"/>
      <c r="V73" s="361"/>
      <c r="W73" s="361"/>
      <c r="X73" s="218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37"/>
      <c r="BA73" s="337"/>
      <c r="BB73" s="337"/>
      <c r="BC73" s="337"/>
      <c r="BD73" s="337"/>
      <c r="BE73" s="337"/>
      <c r="BF73" s="337"/>
      <c r="BG73" s="337"/>
    </row>
    <row r="74" spans="1:59" s="20" customFormat="1" ht="14.25" customHeight="1">
      <c r="A74" s="53" t="s">
        <v>167</v>
      </c>
      <c r="B74" s="58"/>
      <c r="C74" s="59" t="s">
        <v>12</v>
      </c>
      <c r="D74" s="154">
        <v>323880</v>
      </c>
      <c r="E74" s="155">
        <v>26297.470000000005</v>
      </c>
      <c r="F74" s="162">
        <v>26560.749999999996</v>
      </c>
      <c r="G74" s="162">
        <v>42423.369999999995</v>
      </c>
      <c r="H74" s="162">
        <v>10434.85</v>
      </c>
      <c r="I74" s="162">
        <v>18749.070000000003</v>
      </c>
      <c r="J74" s="162">
        <v>26955.669999999991</v>
      </c>
      <c r="K74" s="162">
        <v>22761.930000000004</v>
      </c>
      <c r="L74" s="162">
        <v>25248.459999999995</v>
      </c>
      <c r="M74" s="162">
        <v>22292.2</v>
      </c>
      <c r="N74" s="162">
        <v>10397.5</v>
      </c>
      <c r="O74" s="162">
        <v>34342.919999999991</v>
      </c>
      <c r="P74" s="162">
        <v>92518.280000000042</v>
      </c>
      <c r="Q74" s="163">
        <v>358982.47000000003</v>
      </c>
      <c r="R74" s="406">
        <f t="shared" si="2"/>
        <v>1.1083810979375077</v>
      </c>
      <c r="S74" s="346"/>
      <c r="T74" s="370"/>
      <c r="U74" s="216"/>
      <c r="V74" s="361"/>
      <c r="W74" s="361"/>
      <c r="X74" s="218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37"/>
      <c r="BA74" s="337"/>
      <c r="BB74" s="337"/>
      <c r="BC74" s="337"/>
      <c r="BD74" s="337"/>
      <c r="BE74" s="337"/>
      <c r="BF74" s="337"/>
      <c r="BG74" s="337"/>
    </row>
    <row r="75" spans="1:59" s="20" customFormat="1">
      <c r="A75" s="53" t="s">
        <v>168</v>
      </c>
      <c r="B75" s="58"/>
      <c r="C75" s="59" t="s">
        <v>13</v>
      </c>
      <c r="D75" s="154">
        <v>74200</v>
      </c>
      <c r="E75" s="155">
        <v>4892.3599999999997</v>
      </c>
      <c r="F75" s="162">
        <v>4892.3599999999997</v>
      </c>
      <c r="G75" s="162">
        <v>9784.7199999999993</v>
      </c>
      <c r="H75" s="162">
        <v>4892.3599999999997</v>
      </c>
      <c r="I75" s="162">
        <v>0</v>
      </c>
      <c r="J75" s="162">
        <v>0</v>
      </c>
      <c r="K75" s="162">
        <v>0</v>
      </c>
      <c r="L75" s="162">
        <v>8098.6099999999988</v>
      </c>
      <c r="M75" s="162">
        <v>8098.6099999999988</v>
      </c>
      <c r="N75" s="162">
        <v>3206.2500000000009</v>
      </c>
      <c r="O75" s="162">
        <v>8098.6099999999988</v>
      </c>
      <c r="P75" s="162">
        <v>16197.219999999998</v>
      </c>
      <c r="Q75" s="169">
        <v>68161.099999999991</v>
      </c>
      <c r="R75" s="409">
        <f t="shared" si="2"/>
        <v>0.91861320754716969</v>
      </c>
      <c r="S75" s="346"/>
      <c r="T75" s="370"/>
      <c r="U75" s="216"/>
      <c r="V75" s="356"/>
      <c r="W75" s="356"/>
      <c r="X75" s="209"/>
      <c r="Y75" s="356"/>
      <c r="Z75" s="356"/>
      <c r="AA75" s="356"/>
      <c r="AB75" s="356"/>
      <c r="AC75" s="356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37"/>
      <c r="BA75" s="337"/>
      <c r="BB75" s="337"/>
      <c r="BC75" s="337"/>
      <c r="BD75" s="337"/>
      <c r="BE75" s="337"/>
      <c r="BF75" s="337"/>
      <c r="BG75" s="337"/>
    </row>
    <row r="76" spans="1:59" s="20" customFormat="1" ht="25.5">
      <c r="A76" s="53" t="s">
        <v>169</v>
      </c>
      <c r="B76" s="58"/>
      <c r="C76" s="59" t="s">
        <v>249</v>
      </c>
      <c r="D76" s="154">
        <v>132014</v>
      </c>
      <c r="E76" s="155">
        <v>2970.5999999999995</v>
      </c>
      <c r="F76" s="162">
        <v>2970.5999999999995</v>
      </c>
      <c r="G76" s="162">
        <v>2970.5999999999995</v>
      </c>
      <c r="H76" s="162">
        <v>1719</v>
      </c>
      <c r="I76" s="162">
        <v>4636.74</v>
      </c>
      <c r="J76" s="162">
        <v>2993.8700000000003</v>
      </c>
      <c r="K76" s="162">
        <v>2993.8700000000003</v>
      </c>
      <c r="L76" s="162">
        <v>2993.8700000000003</v>
      </c>
      <c r="M76" s="162">
        <v>2993.8700000000003</v>
      </c>
      <c r="N76" s="162">
        <v>3315.6099999999988</v>
      </c>
      <c r="O76" s="162">
        <v>4313.87</v>
      </c>
      <c r="P76" s="162">
        <v>1673.8700000000003</v>
      </c>
      <c r="Q76" s="163">
        <v>36546.370000000003</v>
      </c>
      <c r="R76" s="406">
        <f t="shared" si="2"/>
        <v>0.2768370778856788</v>
      </c>
      <c r="S76" s="346"/>
      <c r="T76" s="370"/>
      <c r="U76" s="216"/>
      <c r="V76" s="364"/>
      <c r="W76" s="364"/>
      <c r="X76" s="364"/>
      <c r="Y76" s="364"/>
      <c r="Z76" s="364"/>
      <c r="AA76" s="364"/>
      <c r="AB76" s="364"/>
      <c r="AC76" s="364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37"/>
      <c r="BA76" s="337"/>
      <c r="BB76" s="337"/>
      <c r="BC76" s="337"/>
      <c r="BD76" s="337"/>
      <c r="BE76" s="337"/>
      <c r="BF76" s="337"/>
      <c r="BG76" s="337"/>
    </row>
    <row r="77" spans="1:59" s="20" customFormat="1" ht="23.25" customHeight="1">
      <c r="A77" s="427" t="s">
        <v>67</v>
      </c>
      <c r="B77" s="427"/>
      <c r="C77" s="428"/>
      <c r="D77" s="106" t="s">
        <v>80</v>
      </c>
      <c r="E77" s="107" t="s">
        <v>232</v>
      </c>
      <c r="F77" s="108" t="s">
        <v>233</v>
      </c>
      <c r="G77" s="108" t="s">
        <v>234</v>
      </c>
      <c r="H77" s="108" t="s">
        <v>235</v>
      </c>
      <c r="I77" s="108" t="s">
        <v>236</v>
      </c>
      <c r="J77" s="108" t="s">
        <v>237</v>
      </c>
      <c r="K77" s="108" t="s">
        <v>238</v>
      </c>
      <c r="L77" s="108" t="s">
        <v>239</v>
      </c>
      <c r="M77" s="108" t="s">
        <v>240</v>
      </c>
      <c r="N77" s="108" t="s">
        <v>241</v>
      </c>
      <c r="O77" s="108" t="s">
        <v>242</v>
      </c>
      <c r="P77" s="108" t="s">
        <v>243</v>
      </c>
      <c r="Q77" s="171" t="s">
        <v>33</v>
      </c>
      <c r="R77" s="410" t="s">
        <v>25</v>
      </c>
      <c r="S77" s="346"/>
      <c r="T77" s="370"/>
      <c r="U77" s="206"/>
      <c r="V77" s="360"/>
      <c r="W77" s="360"/>
      <c r="X77" s="215"/>
      <c r="Y77" s="360"/>
      <c r="Z77" s="360"/>
      <c r="AA77" s="360"/>
      <c r="AB77" s="360"/>
      <c r="AC77" s="360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37"/>
      <c r="BA77" s="337"/>
      <c r="BB77" s="337"/>
      <c r="BC77" s="337"/>
      <c r="BD77" s="337"/>
      <c r="BE77" s="337"/>
      <c r="BF77" s="337"/>
      <c r="BG77" s="337"/>
    </row>
    <row r="78" spans="1:59" s="20" customFormat="1" ht="17.25" customHeight="1">
      <c r="A78" s="462" t="s">
        <v>148</v>
      </c>
      <c r="B78" s="63" t="s">
        <v>81</v>
      </c>
      <c r="C78" s="64"/>
      <c r="D78" s="150">
        <v>3296580</v>
      </c>
      <c r="E78" s="165">
        <v>244410.60999999996</v>
      </c>
      <c r="F78" s="166">
        <v>153335.03999999998</v>
      </c>
      <c r="G78" s="166">
        <v>263485.21000000008</v>
      </c>
      <c r="H78" s="166">
        <v>288719.80000000005</v>
      </c>
      <c r="I78" s="166">
        <v>289565.43</v>
      </c>
      <c r="J78" s="166">
        <v>226414.87</v>
      </c>
      <c r="K78" s="166">
        <v>246497.96</v>
      </c>
      <c r="L78" s="166">
        <v>374399.79</v>
      </c>
      <c r="M78" s="166">
        <v>277185.63</v>
      </c>
      <c r="N78" s="166">
        <v>88143.579999999973</v>
      </c>
      <c r="O78" s="166">
        <v>335112.71000000008</v>
      </c>
      <c r="P78" s="166">
        <v>488402.74999999988</v>
      </c>
      <c r="Q78" s="148">
        <v>3275673.38</v>
      </c>
      <c r="R78" s="400">
        <f t="shared" si="2"/>
        <v>0.99365808807916078</v>
      </c>
      <c r="S78" s="346"/>
      <c r="T78" s="370"/>
      <c r="U78" s="207"/>
      <c r="V78" s="361"/>
      <c r="W78" s="361"/>
      <c r="X78" s="218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37"/>
      <c r="BA78" s="337"/>
      <c r="BB78" s="337"/>
      <c r="BC78" s="337"/>
      <c r="BD78" s="337"/>
      <c r="BE78" s="337"/>
      <c r="BF78" s="337"/>
      <c r="BG78" s="337"/>
    </row>
    <row r="79" spans="1:59" s="20" customFormat="1" ht="14.25" customHeight="1">
      <c r="A79" s="53" t="s">
        <v>149</v>
      </c>
      <c r="B79" s="58"/>
      <c r="C79" s="59" t="s">
        <v>14</v>
      </c>
      <c r="D79" s="154">
        <v>403136</v>
      </c>
      <c r="E79" s="155">
        <v>31500</v>
      </c>
      <c r="F79" s="162">
        <v>6949.130000000001</v>
      </c>
      <c r="G79" s="162">
        <v>53993.8</v>
      </c>
      <c r="H79" s="162">
        <v>6572.41</v>
      </c>
      <c r="I79" s="162">
        <v>30072.41</v>
      </c>
      <c r="J79" s="162">
        <v>54991.710000000006</v>
      </c>
      <c r="K79" s="162">
        <v>6612.41</v>
      </c>
      <c r="L79" s="162">
        <v>56144.820000000007</v>
      </c>
      <c r="M79" s="162">
        <v>32000</v>
      </c>
      <c r="N79" s="162">
        <v>14371.1</v>
      </c>
      <c r="O79" s="162">
        <v>34572.410000000003</v>
      </c>
      <c r="P79" s="162">
        <v>56000</v>
      </c>
      <c r="Q79" s="204">
        <v>383780.20000000007</v>
      </c>
      <c r="R79" s="409">
        <f t="shared" si="2"/>
        <v>0.95198692252738548</v>
      </c>
      <c r="S79" s="346"/>
      <c r="T79" s="370"/>
      <c r="U79" s="216"/>
      <c r="V79" s="361"/>
      <c r="W79" s="361"/>
      <c r="X79" s="218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37"/>
      <c r="BA79" s="337"/>
      <c r="BB79" s="337"/>
      <c r="BC79" s="337"/>
      <c r="BD79" s="337"/>
      <c r="BE79" s="337"/>
      <c r="BF79" s="337"/>
      <c r="BG79" s="337"/>
    </row>
    <row r="80" spans="1:59" s="20" customFormat="1" ht="14.25" customHeight="1">
      <c r="A80" s="53" t="s">
        <v>150</v>
      </c>
      <c r="B80" s="58"/>
      <c r="C80" s="42" t="s">
        <v>136</v>
      </c>
      <c r="D80" s="154">
        <v>1442511</v>
      </c>
      <c r="E80" s="155">
        <v>94185.389999999985</v>
      </c>
      <c r="F80" s="162">
        <v>61275.749999999985</v>
      </c>
      <c r="G80" s="162">
        <v>89468.74</v>
      </c>
      <c r="H80" s="162">
        <v>128668.36</v>
      </c>
      <c r="I80" s="162">
        <v>139365.34000000003</v>
      </c>
      <c r="J80" s="162">
        <v>75203.61</v>
      </c>
      <c r="K80" s="162">
        <v>110670.50000000001</v>
      </c>
      <c r="L80" s="162">
        <v>175787.58000000002</v>
      </c>
      <c r="M80" s="162">
        <v>71901.08</v>
      </c>
      <c r="N80" s="162">
        <v>49263.739999999991</v>
      </c>
      <c r="O80" s="162">
        <v>168915.33000000005</v>
      </c>
      <c r="P80" s="162">
        <v>275606.37999999995</v>
      </c>
      <c r="Q80" s="204">
        <v>1440311.7999999998</v>
      </c>
      <c r="R80" s="409">
        <f t="shared" si="2"/>
        <v>0.99847543623584145</v>
      </c>
      <c r="S80" s="346"/>
      <c r="T80" s="370"/>
      <c r="U80" s="216"/>
      <c r="V80" s="372"/>
      <c r="W80" s="366"/>
      <c r="X80" s="223"/>
      <c r="Y80" s="366"/>
      <c r="Z80" s="366"/>
      <c r="AA80" s="366"/>
      <c r="AB80" s="366"/>
      <c r="AC80" s="366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37"/>
      <c r="BA80" s="337"/>
      <c r="BB80" s="337"/>
      <c r="BC80" s="337"/>
      <c r="BD80" s="337"/>
      <c r="BE80" s="337"/>
      <c r="BF80" s="337"/>
      <c r="BG80" s="337"/>
    </row>
    <row r="81" spans="1:59" s="20" customFormat="1" ht="14.25" customHeight="1">
      <c r="A81" s="53" t="s">
        <v>170</v>
      </c>
      <c r="B81" s="58"/>
      <c r="C81" s="59" t="s">
        <v>250</v>
      </c>
      <c r="D81" s="154">
        <v>534125</v>
      </c>
      <c r="E81" s="155">
        <v>31022.93</v>
      </c>
      <c r="F81" s="162">
        <v>27244.959999999995</v>
      </c>
      <c r="G81" s="162">
        <v>19716.75</v>
      </c>
      <c r="H81" s="162">
        <v>42838.000000000007</v>
      </c>
      <c r="I81" s="162">
        <v>44267.47</v>
      </c>
      <c r="J81" s="162">
        <v>32389.31</v>
      </c>
      <c r="K81" s="162">
        <v>30564.590000000004</v>
      </c>
      <c r="L81" s="162">
        <v>81610.92</v>
      </c>
      <c r="M81" s="162">
        <v>32681.22</v>
      </c>
      <c r="N81" s="162">
        <v>1829.0500000000002</v>
      </c>
      <c r="O81" s="162">
        <v>59921.570000000007</v>
      </c>
      <c r="P81" s="162">
        <v>96468.199999999983</v>
      </c>
      <c r="Q81" s="204">
        <v>500554.97</v>
      </c>
      <c r="R81" s="409">
        <f t="shared" si="2"/>
        <v>0.93714948747952254</v>
      </c>
      <c r="S81" s="346"/>
      <c r="T81" s="370"/>
      <c r="U81" s="216"/>
      <c r="V81" s="366"/>
      <c r="W81" s="366"/>
      <c r="X81" s="223"/>
      <c r="Y81" s="366"/>
      <c r="Z81" s="366"/>
      <c r="AA81" s="366"/>
      <c r="AB81" s="366"/>
      <c r="AC81" s="366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37"/>
      <c r="BA81" s="337"/>
      <c r="BB81" s="337"/>
      <c r="BC81" s="337"/>
      <c r="BD81" s="337"/>
      <c r="BE81" s="337"/>
      <c r="BF81" s="337"/>
      <c r="BG81" s="337"/>
    </row>
    <row r="82" spans="1:59" s="20" customFormat="1" ht="14.25" customHeight="1">
      <c r="A82" s="53" t="s">
        <v>171</v>
      </c>
      <c r="B82" s="58"/>
      <c r="C82" s="59" t="s">
        <v>251</v>
      </c>
      <c r="D82" s="154">
        <v>602756</v>
      </c>
      <c r="E82" s="155">
        <v>43605.84</v>
      </c>
      <c r="F82" s="162">
        <v>23115.809999999998</v>
      </c>
      <c r="G82" s="162">
        <v>50633</v>
      </c>
      <c r="H82" s="162">
        <v>59788.03</v>
      </c>
      <c r="I82" s="162">
        <v>72784.190000000017</v>
      </c>
      <c r="J82" s="162">
        <v>20483.530000000002</v>
      </c>
      <c r="K82" s="162">
        <v>47620.780000000013</v>
      </c>
      <c r="L82" s="162">
        <v>70530.35000000002</v>
      </c>
      <c r="M82" s="162">
        <v>17267.309999999998</v>
      </c>
      <c r="N82" s="162">
        <v>31464.359999999997</v>
      </c>
      <c r="O82" s="162">
        <v>79465.030000000013</v>
      </c>
      <c r="P82" s="162">
        <v>158678.09</v>
      </c>
      <c r="Q82" s="204">
        <v>675436.32000000007</v>
      </c>
      <c r="R82" s="409">
        <f t="shared" si="2"/>
        <v>1.1205800025217503</v>
      </c>
      <c r="S82" s="346"/>
      <c r="T82" s="370"/>
      <c r="U82" s="216"/>
      <c r="V82" s="366"/>
      <c r="W82" s="366"/>
      <c r="X82" s="223"/>
      <c r="Y82" s="366"/>
      <c r="Z82" s="366"/>
      <c r="AA82" s="366"/>
      <c r="AB82" s="366"/>
      <c r="AC82" s="366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37"/>
      <c r="BA82" s="337"/>
      <c r="BB82" s="337"/>
      <c r="BC82" s="337"/>
      <c r="BD82" s="337"/>
      <c r="BE82" s="337"/>
      <c r="BF82" s="337"/>
      <c r="BG82" s="337"/>
    </row>
    <row r="83" spans="1:59" s="20" customFormat="1" ht="14.25" customHeight="1">
      <c r="A83" s="53" t="s">
        <v>172</v>
      </c>
      <c r="B83" s="58"/>
      <c r="C83" s="59" t="s">
        <v>252</v>
      </c>
      <c r="D83" s="154">
        <v>0</v>
      </c>
      <c r="E83" s="155">
        <v>0</v>
      </c>
      <c r="F83" s="162">
        <v>0</v>
      </c>
      <c r="G83" s="162">
        <v>0</v>
      </c>
      <c r="H83" s="162">
        <v>0</v>
      </c>
      <c r="I83" s="162">
        <v>0</v>
      </c>
      <c r="J83" s="162">
        <v>0</v>
      </c>
      <c r="K83" s="162">
        <v>0</v>
      </c>
      <c r="L83" s="162">
        <v>0</v>
      </c>
      <c r="M83" s="162">
        <v>0</v>
      </c>
      <c r="N83" s="162">
        <v>0</v>
      </c>
      <c r="O83" s="162">
        <v>0</v>
      </c>
      <c r="P83" s="162">
        <v>0</v>
      </c>
      <c r="Q83" s="204">
        <v>0</v>
      </c>
      <c r="R83" s="409" t="str">
        <f t="shared" si="2"/>
        <v/>
      </c>
      <c r="S83" s="346"/>
      <c r="T83" s="370"/>
      <c r="U83" s="216"/>
      <c r="V83" s="366"/>
      <c r="W83" s="366"/>
      <c r="X83" s="223"/>
      <c r="Y83" s="366"/>
      <c r="Z83" s="366"/>
      <c r="AA83" s="366"/>
      <c r="AB83" s="366"/>
      <c r="AC83" s="366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37"/>
      <c r="BA83" s="337"/>
      <c r="BB83" s="337"/>
      <c r="BC83" s="337"/>
      <c r="BD83" s="337"/>
      <c r="BE83" s="337"/>
      <c r="BF83" s="337"/>
      <c r="BG83" s="337"/>
    </row>
    <row r="84" spans="1:59" s="20" customFormat="1" ht="14.25" customHeight="1">
      <c r="A84" s="53" t="s">
        <v>173</v>
      </c>
      <c r="B84" s="58"/>
      <c r="C84" s="59" t="s">
        <v>253</v>
      </c>
      <c r="D84" s="154">
        <v>148121</v>
      </c>
      <c r="E84" s="155">
        <v>12667.97</v>
      </c>
      <c r="F84" s="162">
        <v>2286.5899999999997</v>
      </c>
      <c r="G84" s="162">
        <v>11034.29</v>
      </c>
      <c r="H84" s="162">
        <v>18830.57</v>
      </c>
      <c r="I84" s="162">
        <v>13049.24</v>
      </c>
      <c r="J84" s="162">
        <v>15801.22</v>
      </c>
      <c r="K84" s="162">
        <v>22879.71</v>
      </c>
      <c r="L84" s="162">
        <v>17866.260000000002</v>
      </c>
      <c r="M84" s="162">
        <v>11532.189999999999</v>
      </c>
      <c r="N84" s="162">
        <v>16875.189999999999</v>
      </c>
      <c r="O84" s="162">
        <v>22844.639999999999</v>
      </c>
      <c r="P84" s="162">
        <v>15740.719999999998</v>
      </c>
      <c r="Q84" s="204">
        <v>181408.59</v>
      </c>
      <c r="R84" s="409">
        <f t="shared" si="2"/>
        <v>1.2247324147149965</v>
      </c>
      <c r="S84" s="346"/>
      <c r="T84" s="370"/>
      <c r="U84" s="216"/>
      <c r="V84" s="366"/>
      <c r="W84" s="366"/>
      <c r="X84" s="223"/>
      <c r="Y84" s="366"/>
      <c r="Z84" s="366"/>
      <c r="AA84" s="366"/>
      <c r="AB84" s="366"/>
      <c r="AC84" s="366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37"/>
      <c r="BA84" s="337"/>
      <c r="BB84" s="337"/>
      <c r="BC84" s="337"/>
      <c r="BD84" s="337"/>
      <c r="BE84" s="337"/>
      <c r="BF84" s="337"/>
      <c r="BG84" s="337"/>
    </row>
    <row r="85" spans="1:59" s="20" customFormat="1" ht="14.25" customHeight="1">
      <c r="A85" s="53" t="s">
        <v>174</v>
      </c>
      <c r="B85" s="58"/>
      <c r="C85" s="59" t="s">
        <v>254</v>
      </c>
      <c r="D85" s="154">
        <v>157509</v>
      </c>
      <c r="E85" s="155">
        <v>6888.6500000000005</v>
      </c>
      <c r="F85" s="162">
        <v>8628.3900000000012</v>
      </c>
      <c r="G85" s="162">
        <v>8084.6999999999989</v>
      </c>
      <c r="H85" s="162">
        <v>7211.76</v>
      </c>
      <c r="I85" s="162">
        <v>9264.4399999999987</v>
      </c>
      <c r="J85" s="162">
        <v>6529.5499999999993</v>
      </c>
      <c r="K85" s="162">
        <v>9605.42</v>
      </c>
      <c r="L85" s="162">
        <v>5780.0499999999984</v>
      </c>
      <c r="M85" s="162">
        <v>10420.359999999997</v>
      </c>
      <c r="N85" s="162">
        <v>-904.86000000000081</v>
      </c>
      <c r="O85" s="162">
        <v>6684.09</v>
      </c>
      <c r="P85" s="162">
        <v>4719.369999999999</v>
      </c>
      <c r="Q85" s="204">
        <v>82911.919999999984</v>
      </c>
      <c r="R85" s="409">
        <f t="shared" si="2"/>
        <v>0.52639480918550674</v>
      </c>
      <c r="S85" s="346"/>
      <c r="T85" s="370"/>
      <c r="U85" s="216"/>
      <c r="V85" s="366"/>
      <c r="W85" s="366"/>
      <c r="X85" s="223"/>
      <c r="Y85" s="366"/>
      <c r="Z85" s="366"/>
      <c r="AA85" s="366"/>
      <c r="AB85" s="366"/>
      <c r="AC85" s="366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37"/>
      <c r="BA85" s="337"/>
      <c r="BB85" s="337"/>
      <c r="BC85" s="337"/>
      <c r="BD85" s="337"/>
      <c r="BE85" s="337"/>
      <c r="BF85" s="337"/>
      <c r="BG85" s="337"/>
    </row>
    <row r="86" spans="1:59" s="20" customFormat="1" ht="14.25" customHeight="1">
      <c r="A86" s="53" t="s">
        <v>206</v>
      </c>
      <c r="B86" s="58"/>
      <c r="C86" s="59" t="s">
        <v>207</v>
      </c>
      <c r="D86" s="154">
        <v>0</v>
      </c>
      <c r="E86" s="155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2">
        <v>0</v>
      </c>
      <c r="Q86" s="204">
        <v>0</v>
      </c>
      <c r="R86" s="409" t="str">
        <f t="shared" si="2"/>
        <v/>
      </c>
      <c r="S86" s="346"/>
      <c r="T86" s="370"/>
      <c r="U86" s="216"/>
      <c r="V86" s="367"/>
      <c r="W86" s="367"/>
      <c r="X86" s="226"/>
      <c r="Y86" s="367"/>
      <c r="Z86" s="367"/>
      <c r="AA86" s="367"/>
      <c r="AB86" s="367"/>
      <c r="AC86" s="367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37"/>
      <c r="BA86" s="337"/>
      <c r="BB86" s="337"/>
      <c r="BC86" s="337"/>
      <c r="BD86" s="337"/>
      <c r="BE86" s="337"/>
      <c r="BF86" s="337"/>
      <c r="BG86" s="337"/>
    </row>
    <row r="87" spans="1:59" s="20" customFormat="1" ht="14.25" customHeight="1">
      <c r="A87" s="53" t="s">
        <v>175</v>
      </c>
      <c r="B87" s="58"/>
      <c r="C87" s="59" t="s">
        <v>135</v>
      </c>
      <c r="D87" s="154">
        <v>126634</v>
      </c>
      <c r="E87" s="155">
        <v>20318.14</v>
      </c>
      <c r="F87" s="162">
        <v>6928.4</v>
      </c>
      <c r="G87" s="162">
        <v>0</v>
      </c>
      <c r="H87" s="162">
        <v>2583.67</v>
      </c>
      <c r="I87" s="162">
        <v>0</v>
      </c>
      <c r="J87" s="162">
        <v>0</v>
      </c>
      <c r="K87" s="162">
        <v>0</v>
      </c>
      <c r="L87" s="162">
        <v>0</v>
      </c>
      <c r="M87" s="162">
        <v>40538.779999999992</v>
      </c>
      <c r="N87" s="162">
        <v>0</v>
      </c>
      <c r="O87" s="162">
        <v>16561.560000000001</v>
      </c>
      <c r="P87" s="162">
        <v>22930.37</v>
      </c>
      <c r="Q87" s="204">
        <v>109860.91999999998</v>
      </c>
      <c r="R87" s="409">
        <f t="shared" si="2"/>
        <v>0.86754678838226684</v>
      </c>
      <c r="S87" s="346"/>
      <c r="T87" s="370"/>
      <c r="U87" s="216"/>
      <c r="V87" s="367"/>
      <c r="W87" s="367"/>
      <c r="X87" s="226"/>
      <c r="Y87" s="367"/>
      <c r="Z87" s="367"/>
      <c r="AA87" s="367"/>
      <c r="AB87" s="367"/>
      <c r="AC87" s="367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37"/>
      <c r="BA87" s="337"/>
      <c r="BB87" s="337"/>
      <c r="BC87" s="337"/>
      <c r="BD87" s="337"/>
      <c r="BE87" s="337"/>
      <c r="BF87" s="337"/>
      <c r="BG87" s="337"/>
    </row>
    <row r="88" spans="1:59" s="20" customFormat="1" ht="14.25" customHeight="1">
      <c r="A88" s="53" t="s">
        <v>176</v>
      </c>
      <c r="B88" s="58"/>
      <c r="C88" s="59" t="s">
        <v>208</v>
      </c>
      <c r="D88" s="154">
        <v>66000</v>
      </c>
      <c r="E88" s="201">
        <v>0</v>
      </c>
      <c r="F88" s="162">
        <v>2165.6799999999998</v>
      </c>
      <c r="G88" s="162">
        <v>0</v>
      </c>
      <c r="H88" s="162">
        <v>5509.4299999999994</v>
      </c>
      <c r="I88" s="162">
        <v>428.91999999999996</v>
      </c>
      <c r="J88" s="162">
        <v>2222.33</v>
      </c>
      <c r="K88" s="162">
        <v>3050.2999999999997</v>
      </c>
      <c r="L88" s="162">
        <v>12540.25</v>
      </c>
      <c r="M88" s="162">
        <v>2413.5</v>
      </c>
      <c r="N88" s="162">
        <v>2736.4999999999995</v>
      </c>
      <c r="O88" s="162">
        <v>1962.5</v>
      </c>
      <c r="P88" s="162">
        <v>4928</v>
      </c>
      <c r="Q88" s="204">
        <v>37957.409999999996</v>
      </c>
      <c r="R88" s="409">
        <f t="shared" si="2"/>
        <v>0.57511227272727272</v>
      </c>
      <c r="S88" s="346"/>
      <c r="T88" s="370"/>
      <c r="U88" s="216"/>
      <c r="V88" s="361"/>
      <c r="W88" s="361"/>
      <c r="X88" s="218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37"/>
      <c r="BA88" s="337"/>
      <c r="BB88" s="337"/>
      <c r="BC88" s="337"/>
      <c r="BD88" s="337"/>
      <c r="BE88" s="337"/>
      <c r="BF88" s="337"/>
      <c r="BG88" s="337"/>
    </row>
    <row r="89" spans="1:59" s="20" customFormat="1" ht="14.25" customHeight="1">
      <c r="A89" s="53" t="s">
        <v>177</v>
      </c>
      <c r="B89" s="58"/>
      <c r="C89" s="59" t="s">
        <v>15</v>
      </c>
      <c r="D89" s="154">
        <v>538221</v>
      </c>
      <c r="E89" s="155">
        <v>27039.290000000008</v>
      </c>
      <c r="F89" s="162">
        <v>15661.53</v>
      </c>
      <c r="G89" s="162">
        <v>48997.52</v>
      </c>
      <c r="H89" s="162">
        <v>61871.509999999995</v>
      </c>
      <c r="I89" s="162">
        <v>51050.62</v>
      </c>
      <c r="J89" s="162">
        <v>23803.240000000005</v>
      </c>
      <c r="K89" s="162">
        <v>42693.909999999996</v>
      </c>
      <c r="L89" s="162">
        <v>59432.6</v>
      </c>
      <c r="M89" s="162">
        <v>1941.2000000000005</v>
      </c>
      <c r="N89" s="162">
        <v>45215.07</v>
      </c>
      <c r="O89" s="162">
        <v>26902.229999999996</v>
      </c>
      <c r="P89" s="162">
        <v>25587.749999999993</v>
      </c>
      <c r="Q89" s="204">
        <v>430196.46999999991</v>
      </c>
      <c r="R89" s="409">
        <f t="shared" si="2"/>
        <v>0.7992933571897044</v>
      </c>
      <c r="S89" s="346"/>
      <c r="T89" s="370"/>
      <c r="U89" s="216"/>
      <c r="V89" s="367"/>
      <c r="W89" s="367"/>
      <c r="X89" s="226"/>
      <c r="Y89" s="367"/>
      <c r="Z89" s="367"/>
      <c r="AA89" s="367"/>
      <c r="AB89" s="367"/>
      <c r="AC89" s="367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37"/>
      <c r="BA89" s="337"/>
      <c r="BB89" s="337"/>
      <c r="BC89" s="337"/>
      <c r="BD89" s="337"/>
      <c r="BE89" s="337"/>
      <c r="BF89" s="337"/>
      <c r="BG89" s="337"/>
    </row>
    <row r="90" spans="1:59" s="20" customFormat="1" ht="14.25" customHeight="1">
      <c r="A90" s="53" t="s">
        <v>178</v>
      </c>
      <c r="B90" s="58"/>
      <c r="C90" s="26" t="s">
        <v>26</v>
      </c>
      <c r="D90" s="154">
        <v>77038</v>
      </c>
      <c r="E90" s="155">
        <v>12028.449999999999</v>
      </c>
      <c r="F90" s="162">
        <v>10810.050000000001</v>
      </c>
      <c r="G90" s="162">
        <v>13535.649999999998</v>
      </c>
      <c r="H90" s="162">
        <v>10867.14</v>
      </c>
      <c r="I90" s="162">
        <v>13651.68</v>
      </c>
      <c r="J90" s="162">
        <v>14265.65</v>
      </c>
      <c r="K90" s="162">
        <v>15046.25</v>
      </c>
      <c r="L90" s="162">
        <v>15436.119999999999</v>
      </c>
      <c r="M90" s="162">
        <v>13725.4</v>
      </c>
      <c r="N90" s="162">
        <v>13765.19</v>
      </c>
      <c r="O90" s="162">
        <v>13858.949999999999</v>
      </c>
      <c r="P90" s="162">
        <v>16871.980000000003</v>
      </c>
      <c r="Q90" s="204">
        <v>163862.51</v>
      </c>
      <c r="R90" s="409">
        <f t="shared" si="2"/>
        <v>2.1270348399491161</v>
      </c>
      <c r="S90" s="346"/>
      <c r="T90" s="370"/>
      <c r="U90" s="216"/>
      <c r="V90" s="361"/>
      <c r="W90" s="361"/>
      <c r="X90" s="218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37"/>
      <c r="BA90" s="337"/>
      <c r="BB90" s="337"/>
      <c r="BC90" s="337"/>
      <c r="BD90" s="337"/>
      <c r="BE90" s="337"/>
      <c r="BF90" s="337"/>
      <c r="BG90" s="337"/>
    </row>
    <row r="91" spans="1:59" s="20" customFormat="1" ht="14.25" customHeight="1">
      <c r="A91" s="53" t="s">
        <v>179</v>
      </c>
      <c r="B91" s="58"/>
      <c r="C91" s="59" t="s">
        <v>27</v>
      </c>
      <c r="D91" s="154">
        <v>494860</v>
      </c>
      <c r="E91" s="155">
        <v>48759.91</v>
      </c>
      <c r="F91" s="162">
        <v>34413.070000000007</v>
      </c>
      <c r="G91" s="162">
        <v>34770.07</v>
      </c>
      <c r="H91" s="162">
        <v>64481.2</v>
      </c>
      <c r="I91" s="162">
        <v>47287.03</v>
      </c>
      <c r="J91" s="162">
        <v>50867.929999999993</v>
      </c>
      <c r="K91" s="162">
        <v>62564.19</v>
      </c>
      <c r="L91" s="162">
        <v>49998.02</v>
      </c>
      <c r="M91" s="162">
        <v>114665.66999999998</v>
      </c>
      <c r="N91" s="162">
        <v>52254.819999999992</v>
      </c>
      <c r="O91" s="162">
        <v>72339.73</v>
      </c>
      <c r="P91" s="162">
        <v>86478.269999999946</v>
      </c>
      <c r="Q91" s="204">
        <v>718879.9099999998</v>
      </c>
      <c r="R91" s="409">
        <f t="shared" si="2"/>
        <v>1.4526935092753501</v>
      </c>
      <c r="S91" s="346"/>
      <c r="T91" s="370"/>
      <c r="U91" s="216"/>
      <c r="V91" s="371"/>
      <c r="W91" s="361"/>
      <c r="X91" s="218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37"/>
      <c r="BA91" s="337"/>
      <c r="BB91" s="337"/>
      <c r="BC91" s="337"/>
      <c r="BD91" s="337"/>
      <c r="BE91" s="337"/>
      <c r="BF91" s="337"/>
      <c r="BG91" s="337"/>
    </row>
    <row r="92" spans="1:59" s="20" customFormat="1" ht="14.25" customHeight="1">
      <c r="A92" s="53" t="s">
        <v>180</v>
      </c>
      <c r="B92" s="58"/>
      <c r="C92" s="59" t="s">
        <v>209</v>
      </c>
      <c r="D92" s="154">
        <v>22500</v>
      </c>
      <c r="E92" s="201">
        <v>0</v>
      </c>
      <c r="F92" s="162">
        <v>0</v>
      </c>
      <c r="G92" s="162">
        <v>0</v>
      </c>
      <c r="H92" s="162">
        <v>0</v>
      </c>
      <c r="I92" s="162">
        <v>0</v>
      </c>
      <c r="J92" s="162">
        <v>0</v>
      </c>
      <c r="K92" s="162">
        <v>0</v>
      </c>
      <c r="L92" s="162">
        <v>0</v>
      </c>
      <c r="M92" s="162">
        <v>0</v>
      </c>
      <c r="N92" s="162">
        <v>0</v>
      </c>
      <c r="O92" s="162">
        <v>0</v>
      </c>
      <c r="P92" s="162">
        <v>0</v>
      </c>
      <c r="Q92" s="204">
        <v>0</v>
      </c>
      <c r="R92" s="409">
        <f t="shared" si="2"/>
        <v>0</v>
      </c>
      <c r="S92" s="346"/>
      <c r="T92" s="370"/>
      <c r="U92" s="216"/>
      <c r="V92" s="371"/>
      <c r="W92" s="373"/>
      <c r="X92" s="215"/>
      <c r="Y92" s="371"/>
      <c r="Z92" s="360"/>
      <c r="AA92" s="360"/>
      <c r="AB92" s="360"/>
      <c r="AC92" s="360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37"/>
      <c r="BA92" s="337"/>
      <c r="BB92" s="337"/>
      <c r="BC92" s="337"/>
      <c r="BD92" s="337"/>
      <c r="BE92" s="337"/>
      <c r="BF92" s="337"/>
      <c r="BG92" s="337"/>
    </row>
    <row r="93" spans="1:59" s="20" customFormat="1" ht="14.25" customHeight="1">
      <c r="A93" s="53" t="s">
        <v>210</v>
      </c>
      <c r="B93" s="58"/>
      <c r="C93" s="59" t="s">
        <v>255</v>
      </c>
      <c r="D93" s="154">
        <v>125680</v>
      </c>
      <c r="E93" s="201">
        <v>10579.429999999997</v>
      </c>
      <c r="F93" s="162">
        <v>15131.429999999997</v>
      </c>
      <c r="G93" s="162">
        <v>22719.43</v>
      </c>
      <c r="H93" s="162">
        <v>8166.0800000000008</v>
      </c>
      <c r="I93" s="162">
        <v>7709.43</v>
      </c>
      <c r="J93" s="162">
        <v>5060.3999999999996</v>
      </c>
      <c r="K93" s="162">
        <v>5860.3999999999969</v>
      </c>
      <c r="L93" s="162">
        <v>5060.3999999999996</v>
      </c>
      <c r="M93" s="162">
        <v>0</v>
      </c>
      <c r="N93" s="162">
        <v>-89462.840000000011</v>
      </c>
      <c r="O93" s="162">
        <v>0</v>
      </c>
      <c r="P93" s="162">
        <v>0</v>
      </c>
      <c r="Q93" s="204">
        <v>-9175.8400000000256</v>
      </c>
      <c r="R93" s="409">
        <f t="shared" si="2"/>
        <v>-7.3009548058561635E-2</v>
      </c>
      <c r="S93" s="346"/>
      <c r="T93" s="370"/>
      <c r="U93" s="216"/>
      <c r="V93" s="371"/>
      <c r="W93" s="373"/>
      <c r="X93" s="218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37"/>
      <c r="BA93" s="337"/>
      <c r="BB93" s="337"/>
      <c r="BC93" s="337"/>
      <c r="BD93" s="337"/>
      <c r="BE93" s="337"/>
      <c r="BF93" s="337"/>
      <c r="BG93" s="337"/>
    </row>
    <row r="94" spans="1:59" s="20" customFormat="1" ht="29.25" customHeight="1">
      <c r="A94" s="462" t="s">
        <v>151</v>
      </c>
      <c r="B94" s="420" t="s">
        <v>82</v>
      </c>
      <c r="C94" s="421"/>
      <c r="D94" s="150">
        <v>15985504</v>
      </c>
      <c r="E94" s="165">
        <v>2042641.9699999997</v>
      </c>
      <c r="F94" s="166">
        <v>2101285.87</v>
      </c>
      <c r="G94" s="166">
        <v>3178653.149999999</v>
      </c>
      <c r="H94" s="166">
        <v>1827937.5368212319</v>
      </c>
      <c r="I94" s="166">
        <v>1059424.1399999999</v>
      </c>
      <c r="J94" s="166">
        <v>806410.92999999993</v>
      </c>
      <c r="K94" s="166">
        <v>995391.04999999993</v>
      </c>
      <c r="L94" s="166">
        <v>-146791.87999999998</v>
      </c>
      <c r="M94" s="166">
        <v>1345430.8299999998</v>
      </c>
      <c r="N94" s="166">
        <v>-327810.35000000021</v>
      </c>
      <c r="O94" s="166">
        <v>454679.88</v>
      </c>
      <c r="P94" s="166">
        <v>1198243.6299999999</v>
      </c>
      <c r="Q94" s="173">
        <v>14535496.75682123</v>
      </c>
      <c r="R94" s="401">
        <f t="shared" si="2"/>
        <v>0.90929236618509057</v>
      </c>
      <c r="S94" s="346"/>
      <c r="T94" s="370"/>
      <c r="U94" s="206"/>
      <c r="V94" s="371"/>
      <c r="W94" s="373"/>
      <c r="X94" s="218"/>
      <c r="Y94" s="37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37"/>
      <c r="BA94" s="337"/>
      <c r="BB94" s="337"/>
      <c r="BC94" s="337"/>
      <c r="BD94" s="337"/>
      <c r="BE94" s="337"/>
      <c r="BF94" s="337"/>
      <c r="BG94" s="337"/>
    </row>
    <row r="95" spans="1:59" s="20" customFormat="1" ht="38.25">
      <c r="A95" s="65" t="s">
        <v>152</v>
      </c>
      <c r="B95" s="58"/>
      <c r="C95" s="59" t="s">
        <v>256</v>
      </c>
      <c r="D95" s="154">
        <v>2791262</v>
      </c>
      <c r="E95" s="155">
        <v>154297.67000000001</v>
      </c>
      <c r="F95" s="162">
        <v>242999.32</v>
      </c>
      <c r="G95" s="162">
        <v>211470.62999999998</v>
      </c>
      <c r="H95" s="162">
        <v>193446.6368212321</v>
      </c>
      <c r="I95" s="162">
        <v>162106.88999999998</v>
      </c>
      <c r="J95" s="162">
        <v>109434.78</v>
      </c>
      <c r="K95" s="162">
        <v>334477.81</v>
      </c>
      <c r="L95" s="162">
        <v>236225.54</v>
      </c>
      <c r="M95" s="162">
        <v>312052.28000000003</v>
      </c>
      <c r="N95" s="162">
        <v>157366.61000000002</v>
      </c>
      <c r="O95" s="162">
        <v>116594.40999999999</v>
      </c>
      <c r="P95" s="162">
        <v>166480.16000000003</v>
      </c>
      <c r="Q95" s="172">
        <v>2396952.7368212324</v>
      </c>
      <c r="R95" s="406">
        <f t="shared" si="2"/>
        <v>0.8587344136169347</v>
      </c>
      <c r="S95" s="346"/>
      <c r="T95" s="370"/>
      <c r="U95" s="207"/>
      <c r="V95" s="371"/>
      <c r="W95" s="373"/>
      <c r="X95" s="218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37"/>
      <c r="BA95" s="337"/>
      <c r="BB95" s="337"/>
      <c r="BC95" s="337"/>
      <c r="BD95" s="337"/>
      <c r="BE95" s="337"/>
      <c r="BF95" s="337"/>
      <c r="BG95" s="337"/>
    </row>
    <row r="96" spans="1:59" s="20" customFormat="1" ht="25.5" customHeight="1">
      <c r="A96" s="65" t="s">
        <v>153</v>
      </c>
      <c r="B96" s="58"/>
      <c r="C96" s="59" t="s">
        <v>257</v>
      </c>
      <c r="D96" s="154">
        <v>12970850</v>
      </c>
      <c r="E96" s="155">
        <v>1876700.2599999998</v>
      </c>
      <c r="F96" s="162">
        <v>1847063.9000000001</v>
      </c>
      <c r="G96" s="162">
        <v>2956642.4299999992</v>
      </c>
      <c r="H96" s="162">
        <v>1621732.99</v>
      </c>
      <c r="I96" s="162">
        <v>885653.73999999976</v>
      </c>
      <c r="J96" s="162">
        <v>685236.52999999991</v>
      </c>
      <c r="K96" s="162">
        <v>649173.62</v>
      </c>
      <c r="L96" s="162">
        <v>-394757.04</v>
      </c>
      <c r="M96" s="162">
        <v>1021638.93</v>
      </c>
      <c r="N96" s="162">
        <v>-534644.60000000021</v>
      </c>
      <c r="O96" s="162">
        <v>324010.15000000002</v>
      </c>
      <c r="P96" s="162">
        <v>1017951.7399999999</v>
      </c>
      <c r="Q96" s="172">
        <v>11956402.65</v>
      </c>
      <c r="R96" s="406">
        <f t="shared" si="2"/>
        <v>0.9217902180658939</v>
      </c>
      <c r="S96" s="346"/>
      <c r="T96" s="370"/>
      <c r="U96" s="216"/>
      <c r="V96" s="371"/>
      <c r="W96" s="373"/>
      <c r="X96" s="218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37"/>
      <c r="BA96" s="337"/>
      <c r="BB96" s="337"/>
      <c r="BC96" s="337"/>
      <c r="BD96" s="337"/>
      <c r="BE96" s="337"/>
      <c r="BF96" s="337"/>
      <c r="BG96" s="337"/>
    </row>
    <row r="97" spans="1:59" s="20" customFormat="1" ht="17.100000000000001" customHeight="1">
      <c r="A97" s="65" t="s">
        <v>181</v>
      </c>
      <c r="B97" s="58"/>
      <c r="C97" s="59" t="s">
        <v>221</v>
      </c>
      <c r="D97" s="154">
        <v>180000</v>
      </c>
      <c r="E97" s="155">
        <v>8431.9599999999991</v>
      </c>
      <c r="F97" s="162">
        <v>8431.9599999999991</v>
      </c>
      <c r="G97" s="162">
        <v>8431.9600000000009</v>
      </c>
      <c r="H97" s="162">
        <v>8616.720000000023</v>
      </c>
      <c r="I97" s="162">
        <v>8431.9599999999991</v>
      </c>
      <c r="J97" s="162">
        <v>8929.4599999999991</v>
      </c>
      <c r="K97" s="162">
        <v>8929.4599999999991</v>
      </c>
      <c r="L97" s="162">
        <v>8929.4599999999991</v>
      </c>
      <c r="M97" s="162">
        <v>8929.4599999999973</v>
      </c>
      <c r="N97" s="162">
        <v>9426.9599999999973</v>
      </c>
      <c r="O97" s="162">
        <v>8929.4599999999973</v>
      </c>
      <c r="P97" s="162">
        <v>8929.4599999999991</v>
      </c>
      <c r="Q97" s="172">
        <v>105348.28</v>
      </c>
      <c r="R97" s="406">
        <f t="shared" si="2"/>
        <v>0.58526822222222219</v>
      </c>
      <c r="S97" s="346"/>
      <c r="T97" s="370"/>
      <c r="U97" s="216"/>
      <c r="V97" s="371"/>
      <c r="W97" s="373"/>
      <c r="X97" s="218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37"/>
      <c r="BA97" s="337"/>
      <c r="BB97" s="337"/>
      <c r="BC97" s="337"/>
      <c r="BD97" s="337"/>
      <c r="BE97" s="337"/>
      <c r="BF97" s="337"/>
      <c r="BG97" s="337"/>
    </row>
    <row r="98" spans="1:59" s="20" customFormat="1" ht="17.100000000000001" customHeight="1">
      <c r="A98" s="65" t="s">
        <v>182</v>
      </c>
      <c r="B98" s="58"/>
      <c r="C98" s="59" t="s">
        <v>258</v>
      </c>
      <c r="D98" s="154">
        <v>0</v>
      </c>
      <c r="E98" s="155">
        <v>0</v>
      </c>
      <c r="F98" s="162">
        <v>0</v>
      </c>
      <c r="G98" s="162">
        <v>0</v>
      </c>
      <c r="H98" s="162">
        <v>909.64</v>
      </c>
      <c r="I98" s="162">
        <v>0</v>
      </c>
      <c r="J98" s="162">
        <v>0</v>
      </c>
      <c r="K98" s="162">
        <v>0</v>
      </c>
      <c r="L98" s="162">
        <v>0</v>
      </c>
      <c r="M98" s="162">
        <v>0</v>
      </c>
      <c r="N98" s="162">
        <v>36222</v>
      </c>
      <c r="O98" s="162">
        <v>0</v>
      </c>
      <c r="P98" s="162">
        <v>0</v>
      </c>
      <c r="Q98" s="172">
        <v>37131.64</v>
      </c>
      <c r="R98" s="406">
        <f t="shared" si="2"/>
        <v>1</v>
      </c>
      <c r="S98" s="346"/>
      <c r="T98" s="370"/>
      <c r="U98" s="216"/>
      <c r="V98" s="371"/>
      <c r="W98" s="373"/>
      <c r="X98" s="218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37"/>
      <c r="BA98" s="337"/>
      <c r="BB98" s="337"/>
      <c r="BC98" s="337"/>
      <c r="BD98" s="337"/>
      <c r="BE98" s="337"/>
      <c r="BF98" s="337"/>
      <c r="BG98" s="337"/>
    </row>
    <row r="99" spans="1:59" s="20" customFormat="1" ht="17.100000000000001" customHeight="1">
      <c r="A99" s="65" t="s">
        <v>183</v>
      </c>
      <c r="B99" s="58"/>
      <c r="C99" s="59" t="s">
        <v>259</v>
      </c>
      <c r="D99" s="154">
        <v>43392</v>
      </c>
      <c r="E99" s="155">
        <v>3212.0799999999995</v>
      </c>
      <c r="F99" s="162">
        <v>2790.6899999999996</v>
      </c>
      <c r="G99" s="162">
        <v>2108.1300000000006</v>
      </c>
      <c r="H99" s="162">
        <v>3231.5499999999997</v>
      </c>
      <c r="I99" s="162">
        <v>3231.5499999999997</v>
      </c>
      <c r="J99" s="162">
        <v>2810.16</v>
      </c>
      <c r="K99" s="162">
        <v>2810.16</v>
      </c>
      <c r="L99" s="162">
        <v>2810.16</v>
      </c>
      <c r="M99" s="162">
        <v>2810.16</v>
      </c>
      <c r="N99" s="162">
        <v>3818.6799999999989</v>
      </c>
      <c r="O99" s="162">
        <v>5145.8599999999988</v>
      </c>
      <c r="P99" s="162">
        <v>4882.2700000000013</v>
      </c>
      <c r="Q99" s="172">
        <v>39661.449999999997</v>
      </c>
      <c r="R99" s="406">
        <f t="shared" si="2"/>
        <v>0.91402677912979347</v>
      </c>
      <c r="S99" s="346"/>
      <c r="T99" s="370"/>
      <c r="U99" s="216"/>
      <c r="V99" s="371"/>
      <c r="W99" s="373"/>
      <c r="X99" s="218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37"/>
      <c r="BA99" s="337"/>
      <c r="BB99" s="337"/>
      <c r="BC99" s="337"/>
      <c r="BD99" s="337"/>
      <c r="BE99" s="337"/>
      <c r="BF99" s="337"/>
      <c r="BG99" s="337"/>
    </row>
    <row r="100" spans="1:59" s="20" customFormat="1" ht="17.100000000000001" customHeight="1">
      <c r="A100" s="462" t="s">
        <v>184</v>
      </c>
      <c r="B100" s="244"/>
      <c r="C100" s="245" t="s">
        <v>83</v>
      </c>
      <c r="D100" s="150">
        <v>13245782</v>
      </c>
      <c r="E100" s="165">
        <v>216205.78</v>
      </c>
      <c r="F100" s="166">
        <v>244481.19</v>
      </c>
      <c r="G100" s="166">
        <v>476851.44999999995</v>
      </c>
      <c r="H100" s="166">
        <v>861874.05</v>
      </c>
      <c r="I100" s="166">
        <v>672945.21</v>
      </c>
      <c r="J100" s="166">
        <v>1018269.51</v>
      </c>
      <c r="K100" s="166">
        <v>957541.74</v>
      </c>
      <c r="L100" s="166">
        <v>701740.89999999991</v>
      </c>
      <c r="M100" s="166">
        <v>773000.1</v>
      </c>
      <c r="N100" s="166">
        <v>1376805.2199999997</v>
      </c>
      <c r="O100" s="166">
        <v>2104574.1</v>
      </c>
      <c r="P100" s="166">
        <v>1871282.3699999996</v>
      </c>
      <c r="Q100" s="173">
        <v>11275571.619999999</v>
      </c>
      <c r="R100" s="401">
        <f t="shared" si="2"/>
        <v>0.85125752635820207</v>
      </c>
      <c r="S100" s="346"/>
      <c r="T100" s="370"/>
      <c r="U100" s="206"/>
      <c r="V100" s="371"/>
      <c r="W100" s="373"/>
      <c r="X100" s="218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37"/>
      <c r="BA100" s="337"/>
      <c r="BB100" s="337"/>
      <c r="BC100" s="337"/>
      <c r="BD100" s="337"/>
      <c r="BE100" s="337"/>
      <c r="BF100" s="337"/>
      <c r="BG100" s="337"/>
    </row>
    <row r="101" spans="1:59" s="20" customFormat="1" ht="17.100000000000001" customHeight="1">
      <c r="A101" s="18" t="s">
        <v>185</v>
      </c>
      <c r="B101" s="463"/>
      <c r="C101" s="259" t="s">
        <v>276</v>
      </c>
      <c r="D101" s="158">
        <v>817130</v>
      </c>
      <c r="E101" s="177">
        <v>4360</v>
      </c>
      <c r="F101" s="160">
        <v>41333.61</v>
      </c>
      <c r="G101" s="160">
        <v>31681.8</v>
      </c>
      <c r="H101" s="160">
        <v>57873.7</v>
      </c>
      <c r="I101" s="160">
        <v>70428</v>
      </c>
      <c r="J101" s="160">
        <v>29960</v>
      </c>
      <c r="K101" s="160">
        <v>87275.69</v>
      </c>
      <c r="L101" s="160">
        <v>69618.7</v>
      </c>
      <c r="M101" s="160">
        <v>35768</v>
      </c>
      <c r="N101" s="160">
        <v>68057.600000000006</v>
      </c>
      <c r="O101" s="160">
        <v>12479</v>
      </c>
      <c r="P101" s="160">
        <v>99144.38</v>
      </c>
      <c r="Q101" s="174">
        <v>607980.48</v>
      </c>
      <c r="R101" s="405">
        <f t="shared" si="2"/>
        <v>0.74404376292633978</v>
      </c>
      <c r="S101" s="346"/>
      <c r="T101" s="370"/>
      <c r="U101" s="207"/>
      <c r="V101" s="371"/>
      <c r="W101" s="373"/>
      <c r="X101" s="218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37"/>
      <c r="BA101" s="337"/>
      <c r="BB101" s="337"/>
      <c r="BC101" s="337"/>
      <c r="BD101" s="337"/>
      <c r="BE101" s="337"/>
      <c r="BF101" s="337"/>
      <c r="BG101" s="337"/>
    </row>
    <row r="102" spans="1:59" s="20" customFormat="1" ht="17.100000000000001" customHeight="1">
      <c r="A102" s="53" t="s">
        <v>186</v>
      </c>
      <c r="B102" s="58"/>
      <c r="C102" s="59" t="s">
        <v>20</v>
      </c>
      <c r="D102" s="154">
        <v>727130</v>
      </c>
      <c r="E102" s="155">
        <v>2000</v>
      </c>
      <c r="F102" s="162">
        <v>15340</v>
      </c>
      <c r="G102" s="162">
        <v>29050</v>
      </c>
      <c r="H102" s="162">
        <v>55400</v>
      </c>
      <c r="I102" s="162">
        <v>68068</v>
      </c>
      <c r="J102" s="162">
        <v>27600</v>
      </c>
      <c r="K102" s="162">
        <v>48704</v>
      </c>
      <c r="L102" s="162">
        <v>51600</v>
      </c>
      <c r="M102" s="162">
        <v>28360</v>
      </c>
      <c r="N102" s="162">
        <v>65000</v>
      </c>
      <c r="O102" s="162">
        <v>6000</v>
      </c>
      <c r="P102" s="162">
        <v>78640</v>
      </c>
      <c r="Q102" s="172">
        <v>475762</v>
      </c>
      <c r="R102" s="406">
        <f t="shared" si="2"/>
        <v>0.65430115660198318</v>
      </c>
      <c r="S102" s="346"/>
      <c r="T102" s="370"/>
      <c r="U102" s="216"/>
      <c r="V102" s="371"/>
      <c r="W102" s="373"/>
      <c r="X102" s="218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37"/>
      <c r="BA102" s="337"/>
      <c r="BB102" s="337"/>
      <c r="BC102" s="337"/>
      <c r="BD102" s="337"/>
      <c r="BE102" s="337"/>
      <c r="BF102" s="337"/>
      <c r="BG102" s="337"/>
    </row>
    <row r="103" spans="1:59" s="20" customFormat="1" ht="17.100000000000001" customHeight="1">
      <c r="A103" s="53" t="s">
        <v>187</v>
      </c>
      <c r="B103" s="58"/>
      <c r="C103" s="59" t="s">
        <v>85</v>
      </c>
      <c r="D103" s="154">
        <v>90000</v>
      </c>
      <c r="E103" s="155">
        <v>2360</v>
      </c>
      <c r="F103" s="162">
        <v>25993.61</v>
      </c>
      <c r="G103" s="162">
        <v>2631.8</v>
      </c>
      <c r="H103" s="162">
        <v>2473.6999999999998</v>
      </c>
      <c r="I103" s="162">
        <v>2360</v>
      </c>
      <c r="J103" s="162">
        <v>2360</v>
      </c>
      <c r="K103" s="162">
        <v>38571.69</v>
      </c>
      <c r="L103" s="162">
        <v>18018.699999999997</v>
      </c>
      <c r="M103" s="162">
        <v>7408</v>
      </c>
      <c r="N103" s="162">
        <v>3057.6</v>
      </c>
      <c r="O103" s="162">
        <v>6479</v>
      </c>
      <c r="P103" s="162">
        <v>20504.379999999997</v>
      </c>
      <c r="Q103" s="172">
        <v>132218.48000000001</v>
      </c>
      <c r="R103" s="406">
        <f t="shared" si="2"/>
        <v>1.4690942222222223</v>
      </c>
      <c r="S103" s="346"/>
      <c r="T103" s="370"/>
      <c r="U103" s="216"/>
      <c r="V103" s="371"/>
      <c r="W103" s="373"/>
      <c r="X103" s="218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37"/>
      <c r="BA103" s="337"/>
      <c r="BB103" s="337"/>
      <c r="BC103" s="337"/>
      <c r="BD103" s="337"/>
      <c r="BE103" s="337"/>
      <c r="BF103" s="337"/>
      <c r="BG103" s="337"/>
    </row>
    <row r="104" spans="1:59" s="20" customFormat="1" ht="17.100000000000001" customHeight="1">
      <c r="A104" s="462" t="s">
        <v>188</v>
      </c>
      <c r="B104" s="247"/>
      <c r="C104" s="249" t="s">
        <v>260</v>
      </c>
      <c r="D104" s="150">
        <v>5019323</v>
      </c>
      <c r="E104" s="165">
        <v>2877.5</v>
      </c>
      <c r="F104" s="166">
        <v>62393.4</v>
      </c>
      <c r="G104" s="166">
        <v>97887</v>
      </c>
      <c r="H104" s="166">
        <v>176172.77</v>
      </c>
      <c r="I104" s="166">
        <v>101650</v>
      </c>
      <c r="J104" s="166">
        <v>109106.29999999999</v>
      </c>
      <c r="K104" s="166">
        <v>315920.48</v>
      </c>
      <c r="L104" s="166">
        <v>182961.88</v>
      </c>
      <c r="M104" s="166">
        <v>202555.96</v>
      </c>
      <c r="N104" s="166">
        <v>344675.27</v>
      </c>
      <c r="O104" s="166">
        <v>474399</v>
      </c>
      <c r="P104" s="166">
        <v>614475.94999999995</v>
      </c>
      <c r="Q104" s="173">
        <v>2685075.51</v>
      </c>
      <c r="R104" s="401">
        <f t="shared" si="2"/>
        <v>0.5349477429525854</v>
      </c>
      <c r="S104" s="346"/>
      <c r="T104" s="370"/>
      <c r="U104" s="216"/>
      <c r="V104" s="371"/>
      <c r="W104" s="373"/>
      <c r="X104" s="218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37"/>
      <c r="BA104" s="337"/>
      <c r="BB104" s="337"/>
      <c r="BC104" s="337"/>
      <c r="BD104" s="337"/>
      <c r="BE104" s="337"/>
      <c r="BF104" s="337"/>
      <c r="BG104" s="337"/>
    </row>
    <row r="105" spans="1:59" s="20" customFormat="1" ht="17.100000000000001" customHeight="1">
      <c r="A105" s="283" t="s">
        <v>302</v>
      </c>
      <c r="B105" s="464"/>
      <c r="C105" s="465" t="s">
        <v>304</v>
      </c>
      <c r="D105" s="154">
        <v>4450473</v>
      </c>
      <c r="E105" s="466">
        <v>2877.5</v>
      </c>
      <c r="F105" s="282">
        <v>54963.4</v>
      </c>
      <c r="G105" s="282">
        <v>77510</v>
      </c>
      <c r="H105" s="282">
        <v>172592.77</v>
      </c>
      <c r="I105" s="162">
        <v>97730</v>
      </c>
      <c r="J105" s="162">
        <v>99235.9</v>
      </c>
      <c r="K105" s="162">
        <v>174560.47999999998</v>
      </c>
      <c r="L105" s="162">
        <v>108000</v>
      </c>
      <c r="M105" s="162">
        <v>202555.96</v>
      </c>
      <c r="N105" s="162">
        <v>344675.27</v>
      </c>
      <c r="O105" s="162">
        <v>441493</v>
      </c>
      <c r="P105" s="162">
        <v>614475.94999999995</v>
      </c>
      <c r="Q105" s="172">
        <v>2390670.2299999995</v>
      </c>
      <c r="R105" s="406">
        <f t="shared" si="2"/>
        <v>0.53717216799203127</v>
      </c>
      <c r="S105" s="346"/>
      <c r="T105" s="370"/>
      <c r="U105" s="216"/>
      <c r="V105" s="371"/>
      <c r="W105" s="373"/>
      <c r="X105" s="218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37"/>
      <c r="BA105" s="337"/>
      <c r="BB105" s="337"/>
      <c r="BC105" s="337"/>
      <c r="BD105" s="337"/>
      <c r="BE105" s="337"/>
      <c r="BF105" s="337"/>
      <c r="BG105" s="337"/>
    </row>
    <row r="106" spans="1:59" s="20" customFormat="1" ht="17.100000000000001" customHeight="1">
      <c r="A106" s="283" t="s">
        <v>303</v>
      </c>
      <c r="B106" s="464"/>
      <c r="C106" s="465" t="s">
        <v>305</v>
      </c>
      <c r="D106" s="154">
        <v>262800</v>
      </c>
      <c r="E106" s="466">
        <v>0</v>
      </c>
      <c r="F106" s="282">
        <v>7430</v>
      </c>
      <c r="G106" s="282">
        <v>19377</v>
      </c>
      <c r="H106" s="282">
        <v>3580</v>
      </c>
      <c r="I106" s="162">
        <v>0</v>
      </c>
      <c r="J106" s="162">
        <v>9870.4</v>
      </c>
      <c r="K106" s="162">
        <v>141360</v>
      </c>
      <c r="L106" s="162">
        <v>74961.88</v>
      </c>
      <c r="M106" s="162">
        <v>0</v>
      </c>
      <c r="N106" s="162">
        <v>0</v>
      </c>
      <c r="O106" s="162">
        <v>32906</v>
      </c>
      <c r="P106" s="162">
        <v>0</v>
      </c>
      <c r="Q106" s="172">
        <v>289485.28000000003</v>
      </c>
      <c r="R106" s="406">
        <f t="shared" si="2"/>
        <v>1.1015421613394216</v>
      </c>
      <c r="S106" s="346"/>
      <c r="T106" s="370"/>
      <c r="U106" s="216"/>
      <c r="V106" s="371"/>
      <c r="W106" s="373"/>
      <c r="X106" s="218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37"/>
      <c r="BA106" s="337"/>
      <c r="BB106" s="337"/>
      <c r="BC106" s="337"/>
      <c r="BD106" s="337"/>
      <c r="BE106" s="337"/>
      <c r="BF106" s="337"/>
      <c r="BG106" s="337"/>
    </row>
    <row r="107" spans="1:59" s="20" customFormat="1" ht="17.100000000000001" customHeight="1">
      <c r="A107" s="283" t="s">
        <v>306</v>
      </c>
      <c r="B107" s="464"/>
      <c r="C107" s="465" t="s">
        <v>307</v>
      </c>
      <c r="D107" s="154">
        <v>0</v>
      </c>
      <c r="E107" s="466">
        <v>0</v>
      </c>
      <c r="F107" s="282">
        <v>0</v>
      </c>
      <c r="G107" s="282">
        <v>1000</v>
      </c>
      <c r="H107" s="282">
        <v>0</v>
      </c>
      <c r="I107" s="162">
        <v>3920</v>
      </c>
      <c r="J107" s="162">
        <v>0</v>
      </c>
      <c r="K107" s="162">
        <v>0</v>
      </c>
      <c r="L107" s="162">
        <v>0</v>
      </c>
      <c r="M107" s="162">
        <v>0</v>
      </c>
      <c r="N107" s="162">
        <v>0</v>
      </c>
      <c r="O107" s="162">
        <v>0</v>
      </c>
      <c r="P107" s="162">
        <v>0</v>
      </c>
      <c r="Q107" s="172">
        <v>4920</v>
      </c>
      <c r="R107" s="406">
        <f t="shared" si="2"/>
        <v>1</v>
      </c>
      <c r="S107" s="346"/>
      <c r="T107" s="370"/>
      <c r="U107" s="216"/>
      <c r="V107" s="371"/>
      <c r="W107" s="373"/>
      <c r="X107" s="218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37"/>
      <c r="BA107" s="337"/>
      <c r="BB107" s="337"/>
      <c r="BC107" s="337"/>
      <c r="BD107" s="337"/>
      <c r="BE107" s="337"/>
      <c r="BF107" s="337"/>
      <c r="BG107" s="337"/>
    </row>
    <row r="108" spans="1:59" s="20" customFormat="1" ht="17.100000000000001" customHeight="1">
      <c r="A108" s="283" t="s">
        <v>308</v>
      </c>
      <c r="B108" s="464"/>
      <c r="C108" s="465" t="s">
        <v>309</v>
      </c>
      <c r="D108" s="154">
        <v>20000</v>
      </c>
      <c r="E108" s="466">
        <v>0</v>
      </c>
      <c r="F108" s="282">
        <v>0</v>
      </c>
      <c r="G108" s="282">
        <v>0</v>
      </c>
      <c r="H108" s="282">
        <v>0</v>
      </c>
      <c r="I108" s="162">
        <v>0</v>
      </c>
      <c r="J108" s="162">
        <v>0</v>
      </c>
      <c r="K108" s="162">
        <v>0</v>
      </c>
      <c r="L108" s="162">
        <v>0</v>
      </c>
      <c r="M108" s="162">
        <v>0</v>
      </c>
      <c r="N108" s="162">
        <v>0</v>
      </c>
      <c r="O108" s="162">
        <v>0</v>
      </c>
      <c r="P108" s="162">
        <v>0</v>
      </c>
      <c r="Q108" s="172">
        <v>0</v>
      </c>
      <c r="R108" s="406">
        <f t="shared" si="2"/>
        <v>0</v>
      </c>
      <c r="S108" s="346"/>
      <c r="T108" s="370"/>
      <c r="U108" s="216"/>
      <c r="V108" s="371"/>
      <c r="W108" s="373"/>
      <c r="X108" s="218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37"/>
      <c r="BA108" s="337"/>
      <c r="BB108" s="337"/>
      <c r="BC108" s="337"/>
      <c r="BD108" s="337"/>
      <c r="BE108" s="337"/>
      <c r="BF108" s="337"/>
      <c r="BG108" s="337"/>
    </row>
    <row r="109" spans="1:59" s="20" customFormat="1" ht="17.100000000000001" customHeight="1">
      <c r="A109" s="283" t="s">
        <v>310</v>
      </c>
      <c r="B109" s="464"/>
      <c r="C109" s="465" t="s">
        <v>311</v>
      </c>
      <c r="D109" s="154">
        <v>130000</v>
      </c>
      <c r="E109" s="466">
        <v>0</v>
      </c>
      <c r="F109" s="282">
        <v>0</v>
      </c>
      <c r="G109" s="282">
        <v>0</v>
      </c>
      <c r="H109" s="282">
        <v>0</v>
      </c>
      <c r="I109" s="162">
        <v>0</v>
      </c>
      <c r="J109" s="162">
        <v>0</v>
      </c>
      <c r="K109" s="162">
        <v>0</v>
      </c>
      <c r="L109" s="162">
        <v>0</v>
      </c>
      <c r="M109" s="162">
        <v>0</v>
      </c>
      <c r="N109" s="162">
        <v>0</v>
      </c>
      <c r="O109" s="162">
        <v>0</v>
      </c>
      <c r="P109" s="162">
        <v>0</v>
      </c>
      <c r="Q109" s="172">
        <v>0</v>
      </c>
      <c r="R109" s="406">
        <f t="shared" si="2"/>
        <v>0</v>
      </c>
      <c r="S109" s="346"/>
      <c r="T109" s="370"/>
      <c r="U109" s="216"/>
      <c r="V109" s="371"/>
      <c r="W109" s="373"/>
      <c r="X109" s="218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37"/>
      <c r="BA109" s="337"/>
      <c r="BB109" s="337"/>
      <c r="BC109" s="337"/>
      <c r="BD109" s="337"/>
      <c r="BE109" s="337"/>
      <c r="BF109" s="337"/>
      <c r="BG109" s="337"/>
    </row>
    <row r="110" spans="1:59" s="20" customFormat="1" ht="17.100000000000001" customHeight="1">
      <c r="A110" s="283" t="s">
        <v>312</v>
      </c>
      <c r="B110" s="464"/>
      <c r="C110" s="465" t="s">
        <v>313</v>
      </c>
      <c r="D110" s="154">
        <v>67250</v>
      </c>
      <c r="E110" s="466">
        <v>0</v>
      </c>
      <c r="F110" s="282">
        <v>0</v>
      </c>
      <c r="G110" s="282">
        <v>1000</v>
      </c>
      <c r="H110" s="282">
        <v>0</v>
      </c>
      <c r="I110" s="162">
        <v>0</v>
      </c>
      <c r="J110" s="162">
        <v>0</v>
      </c>
      <c r="K110" s="162">
        <v>0</v>
      </c>
      <c r="L110" s="162">
        <v>0</v>
      </c>
      <c r="M110" s="162">
        <v>0</v>
      </c>
      <c r="N110" s="162">
        <v>0</v>
      </c>
      <c r="O110" s="162">
        <v>0</v>
      </c>
      <c r="P110" s="162">
        <v>0</v>
      </c>
      <c r="Q110" s="172">
        <v>1000</v>
      </c>
      <c r="R110" s="406">
        <f t="shared" si="2"/>
        <v>1.4869888475836431E-2</v>
      </c>
      <c r="S110" s="346"/>
      <c r="T110" s="370"/>
      <c r="U110" s="216"/>
      <c r="V110" s="371"/>
      <c r="W110" s="373"/>
      <c r="X110" s="218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37"/>
      <c r="BA110" s="337"/>
      <c r="BB110" s="337"/>
      <c r="BC110" s="337"/>
      <c r="BD110" s="337"/>
      <c r="BE110" s="337"/>
      <c r="BF110" s="337"/>
      <c r="BG110" s="337"/>
    </row>
    <row r="111" spans="1:59" s="20" customFormat="1" ht="17.100000000000001" customHeight="1">
      <c r="A111" s="283" t="s">
        <v>314</v>
      </c>
      <c r="B111" s="464"/>
      <c r="C111" s="465" t="s">
        <v>315</v>
      </c>
      <c r="D111" s="154">
        <v>28800</v>
      </c>
      <c r="E111" s="466">
        <v>0</v>
      </c>
      <c r="F111" s="282">
        <v>0</v>
      </c>
      <c r="G111" s="282">
        <v>0</v>
      </c>
      <c r="H111" s="282">
        <v>0</v>
      </c>
      <c r="I111" s="162">
        <v>3920</v>
      </c>
      <c r="J111" s="162">
        <v>0</v>
      </c>
      <c r="K111" s="162">
        <v>0</v>
      </c>
      <c r="L111" s="162">
        <v>0</v>
      </c>
      <c r="M111" s="162">
        <v>0</v>
      </c>
      <c r="N111" s="162">
        <v>0</v>
      </c>
      <c r="O111" s="162">
        <v>0</v>
      </c>
      <c r="P111" s="162">
        <v>0</v>
      </c>
      <c r="Q111" s="172">
        <v>3920</v>
      </c>
      <c r="R111" s="406">
        <f t="shared" si="2"/>
        <v>0.1361111111111111</v>
      </c>
      <c r="S111" s="346"/>
      <c r="T111" s="370"/>
      <c r="U111" s="216"/>
      <c r="V111" s="371"/>
      <c r="W111" s="373"/>
      <c r="X111" s="218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37"/>
      <c r="BA111" s="337"/>
      <c r="BB111" s="337"/>
      <c r="BC111" s="337"/>
      <c r="BD111" s="337"/>
      <c r="BE111" s="337"/>
      <c r="BF111" s="337"/>
      <c r="BG111" s="337"/>
    </row>
    <row r="112" spans="1:59" s="20" customFormat="1" ht="17.100000000000001" customHeight="1">
      <c r="A112" s="283" t="s">
        <v>316</v>
      </c>
      <c r="B112" s="464"/>
      <c r="C112" s="465" t="s">
        <v>317</v>
      </c>
      <c r="D112" s="154">
        <v>60000</v>
      </c>
      <c r="E112" s="466">
        <v>0</v>
      </c>
      <c r="F112" s="282">
        <v>0</v>
      </c>
      <c r="G112" s="282">
        <v>0</v>
      </c>
      <c r="H112" s="282">
        <v>0</v>
      </c>
      <c r="I112" s="162">
        <v>0</v>
      </c>
      <c r="J112" s="162">
        <v>0</v>
      </c>
      <c r="K112" s="162">
        <v>0</v>
      </c>
      <c r="L112" s="162">
        <v>0</v>
      </c>
      <c r="M112" s="162">
        <v>0</v>
      </c>
      <c r="N112" s="162">
        <v>0</v>
      </c>
      <c r="O112" s="162">
        <v>0</v>
      </c>
      <c r="P112" s="162">
        <v>0</v>
      </c>
      <c r="Q112" s="172">
        <v>0</v>
      </c>
      <c r="R112" s="406">
        <f t="shared" si="2"/>
        <v>0</v>
      </c>
      <c r="S112" s="346"/>
      <c r="T112" s="370"/>
      <c r="U112" s="216"/>
      <c r="V112" s="371"/>
      <c r="W112" s="373"/>
      <c r="X112" s="218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37"/>
      <c r="BA112" s="337"/>
      <c r="BB112" s="337"/>
      <c r="BC112" s="337"/>
      <c r="BD112" s="337"/>
      <c r="BE112" s="337"/>
      <c r="BF112" s="337"/>
      <c r="BG112" s="337"/>
    </row>
    <row r="113" spans="1:59" s="44" customFormat="1" ht="17.100000000000001" customHeight="1">
      <c r="A113" s="462" t="s">
        <v>189</v>
      </c>
      <c r="B113" s="247"/>
      <c r="C113" s="249" t="s">
        <v>277</v>
      </c>
      <c r="D113" s="150">
        <v>7409329</v>
      </c>
      <c r="E113" s="165">
        <v>208968.28</v>
      </c>
      <c r="F113" s="166">
        <v>140754.18</v>
      </c>
      <c r="G113" s="166">
        <v>347282.64999999997</v>
      </c>
      <c r="H113" s="166">
        <v>627827.58000000007</v>
      </c>
      <c r="I113" s="166">
        <v>500867.20999999996</v>
      </c>
      <c r="J113" s="166">
        <v>879203.21</v>
      </c>
      <c r="K113" s="166">
        <v>554345.56999999995</v>
      </c>
      <c r="L113" s="166">
        <v>449160.31999999995</v>
      </c>
      <c r="M113" s="166">
        <v>534676.14</v>
      </c>
      <c r="N113" s="166">
        <v>964072.34999999986</v>
      </c>
      <c r="O113" s="166">
        <v>1617696.1</v>
      </c>
      <c r="P113" s="166">
        <v>1157662.0399999998</v>
      </c>
      <c r="Q113" s="173">
        <v>7982515.6299999999</v>
      </c>
      <c r="R113" s="401">
        <f t="shared" si="2"/>
        <v>1.0773601266727393</v>
      </c>
      <c r="S113" s="346"/>
      <c r="T113" s="370"/>
      <c r="U113" s="258"/>
      <c r="V113" s="371"/>
      <c r="W113" s="373"/>
      <c r="X113" s="218"/>
      <c r="Y113" s="361"/>
      <c r="Z113" s="361"/>
      <c r="AA113" s="361"/>
      <c r="AB113" s="361"/>
      <c r="AC113" s="361"/>
      <c r="AD113" s="366"/>
      <c r="AE113" s="366"/>
      <c r="AF113" s="366"/>
      <c r="AG113" s="366"/>
      <c r="AH113" s="366"/>
      <c r="AI113" s="366"/>
      <c r="AJ113" s="366"/>
      <c r="AK113" s="366"/>
      <c r="AL113" s="366"/>
      <c r="AM113" s="366"/>
      <c r="AN113" s="366"/>
      <c r="AO113" s="366"/>
      <c r="AP113" s="366"/>
      <c r="AQ113" s="366"/>
      <c r="AR113" s="366"/>
      <c r="AS113" s="366"/>
      <c r="AT113" s="366"/>
      <c r="AU113" s="366"/>
      <c r="AV113" s="366"/>
      <c r="AW113" s="366"/>
      <c r="AX113" s="366"/>
      <c r="AY113" s="366"/>
      <c r="AZ113" s="344"/>
      <c r="BA113" s="344"/>
      <c r="BB113" s="344"/>
      <c r="BC113" s="344"/>
      <c r="BD113" s="344"/>
      <c r="BE113" s="344"/>
      <c r="BF113" s="344"/>
      <c r="BG113" s="344"/>
    </row>
    <row r="114" spans="1:59" s="20" customFormat="1" ht="17.100000000000001" customHeight="1">
      <c r="A114" s="53" t="s">
        <v>190</v>
      </c>
      <c r="B114" s="58"/>
      <c r="C114" s="26" t="s">
        <v>29</v>
      </c>
      <c r="D114" s="154">
        <v>610000</v>
      </c>
      <c r="E114" s="197">
        <v>18720</v>
      </c>
      <c r="F114" s="202">
        <v>0</v>
      </c>
      <c r="G114" s="202">
        <v>13440</v>
      </c>
      <c r="H114" s="202">
        <v>28625.760000000002</v>
      </c>
      <c r="I114" s="162">
        <v>23051.64</v>
      </c>
      <c r="J114" s="162">
        <v>49647.43</v>
      </c>
      <c r="K114" s="162">
        <v>52177.11</v>
      </c>
      <c r="L114" s="162">
        <v>37960</v>
      </c>
      <c r="M114" s="162">
        <v>54800</v>
      </c>
      <c r="N114" s="162">
        <v>182572</v>
      </c>
      <c r="O114" s="162">
        <v>110580</v>
      </c>
      <c r="P114" s="162">
        <v>94328.84</v>
      </c>
      <c r="Q114" s="172">
        <v>665902.77999999991</v>
      </c>
      <c r="R114" s="406">
        <f t="shared" si="2"/>
        <v>1.0916439016393442</v>
      </c>
      <c r="S114" s="346"/>
      <c r="T114" s="370"/>
      <c r="U114" s="216"/>
      <c r="V114" s="371"/>
      <c r="W114" s="373"/>
      <c r="X114" s="218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37"/>
      <c r="BA114" s="337"/>
      <c r="BB114" s="337"/>
      <c r="BC114" s="337"/>
      <c r="BD114" s="337"/>
      <c r="BE114" s="337"/>
      <c r="BF114" s="337"/>
      <c r="BG114" s="337"/>
    </row>
    <row r="115" spans="1:59" s="20" customFormat="1" ht="17.100000000000001" customHeight="1">
      <c r="A115" s="53" t="s">
        <v>191</v>
      </c>
      <c r="B115" s="58"/>
      <c r="C115" s="26" t="s">
        <v>267</v>
      </c>
      <c r="D115" s="154">
        <v>559000</v>
      </c>
      <c r="E115" s="197">
        <v>-4977.67</v>
      </c>
      <c r="F115" s="202">
        <v>15175</v>
      </c>
      <c r="G115" s="202">
        <v>11557</v>
      </c>
      <c r="H115" s="202">
        <v>35637</v>
      </c>
      <c r="I115" s="162">
        <v>49688.46</v>
      </c>
      <c r="J115" s="162">
        <v>67595.25</v>
      </c>
      <c r="K115" s="162">
        <v>40563</v>
      </c>
      <c r="L115" s="162">
        <v>21137.999999999993</v>
      </c>
      <c r="M115" s="162">
        <v>25999</v>
      </c>
      <c r="N115" s="162">
        <v>30210.87</v>
      </c>
      <c r="O115" s="162">
        <v>111519.00000000003</v>
      </c>
      <c r="P115" s="162">
        <v>77497.999999999985</v>
      </c>
      <c r="Q115" s="172">
        <v>481602.91000000003</v>
      </c>
      <c r="R115" s="406">
        <f t="shared" si="2"/>
        <v>0.8615436672629696</v>
      </c>
      <c r="S115" s="346"/>
      <c r="T115" s="370"/>
      <c r="U115" s="216"/>
      <c r="V115" s="371"/>
      <c r="W115" s="373"/>
      <c r="X115" s="218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37"/>
      <c r="BA115" s="337"/>
      <c r="BB115" s="337"/>
      <c r="BC115" s="337"/>
      <c r="BD115" s="337"/>
      <c r="BE115" s="337"/>
      <c r="BF115" s="337"/>
      <c r="BG115" s="337"/>
    </row>
    <row r="116" spans="1:59" s="20" customFormat="1" ht="17.100000000000001" customHeight="1">
      <c r="A116" s="53" t="s">
        <v>261</v>
      </c>
      <c r="B116" s="58"/>
      <c r="C116" s="59" t="s">
        <v>268</v>
      </c>
      <c r="D116" s="154">
        <v>1290000</v>
      </c>
      <c r="E116" s="197">
        <v>115295.45999999999</v>
      </c>
      <c r="F116" s="202">
        <v>65495.78</v>
      </c>
      <c r="G116" s="202">
        <v>139103.15999999997</v>
      </c>
      <c r="H116" s="202">
        <v>189711.44</v>
      </c>
      <c r="I116" s="162">
        <v>112719.82999999999</v>
      </c>
      <c r="J116" s="162">
        <v>103800.33</v>
      </c>
      <c r="K116" s="162">
        <v>121689.19</v>
      </c>
      <c r="L116" s="162">
        <v>269708.13</v>
      </c>
      <c r="M116" s="162">
        <v>114197.45</v>
      </c>
      <c r="N116" s="162">
        <v>110598.95</v>
      </c>
      <c r="O116" s="162">
        <v>89860.4</v>
      </c>
      <c r="P116" s="162">
        <v>106955.43</v>
      </c>
      <c r="Q116" s="172">
        <v>1539135.5499999996</v>
      </c>
      <c r="R116" s="406">
        <f t="shared" si="2"/>
        <v>1.1931283333333329</v>
      </c>
      <c r="S116" s="346"/>
      <c r="T116" s="370"/>
      <c r="U116" s="216"/>
      <c r="V116" s="371"/>
      <c r="W116" s="373"/>
      <c r="X116" s="218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37"/>
      <c r="BA116" s="337"/>
      <c r="BB116" s="337"/>
      <c r="BC116" s="337"/>
      <c r="BD116" s="337"/>
      <c r="BE116" s="337"/>
      <c r="BF116" s="337"/>
      <c r="BG116" s="337"/>
    </row>
    <row r="117" spans="1:59" s="20" customFormat="1" ht="17.100000000000001" customHeight="1">
      <c r="A117" s="53" t="s">
        <v>262</v>
      </c>
      <c r="B117" s="58"/>
      <c r="C117" s="26" t="s">
        <v>28</v>
      </c>
      <c r="D117" s="154">
        <v>1500000</v>
      </c>
      <c r="E117" s="197">
        <v>42553.79</v>
      </c>
      <c r="F117" s="202">
        <v>25590</v>
      </c>
      <c r="G117" s="202">
        <v>95363.540000000008</v>
      </c>
      <c r="H117" s="202">
        <v>221459.69999999998</v>
      </c>
      <c r="I117" s="162">
        <v>185951.47999999998</v>
      </c>
      <c r="J117" s="162">
        <v>251775.69999999998</v>
      </c>
      <c r="K117" s="162">
        <v>184381.55</v>
      </c>
      <c r="L117" s="162">
        <v>43764.09</v>
      </c>
      <c r="M117" s="162">
        <v>224861.69999999998</v>
      </c>
      <c r="N117" s="162">
        <v>236242.3</v>
      </c>
      <c r="O117" s="162">
        <v>246668.32</v>
      </c>
      <c r="P117" s="162">
        <v>213036.84</v>
      </c>
      <c r="Q117" s="172">
        <v>1971649.0100000002</v>
      </c>
      <c r="R117" s="406">
        <f t="shared" ref="R117:R136" si="3">IF(D117=0,IF(Q117=0,"",100%),Q117/D117)</f>
        <v>1.3144326733333336</v>
      </c>
      <c r="S117" s="346"/>
      <c r="T117" s="370"/>
      <c r="U117" s="216"/>
      <c r="V117" s="371"/>
      <c r="W117" s="373"/>
      <c r="X117" s="218"/>
      <c r="Y117" s="361"/>
      <c r="Z117" s="361"/>
      <c r="AA117" s="37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37"/>
      <c r="BA117" s="337"/>
      <c r="BB117" s="337"/>
      <c r="BC117" s="337"/>
      <c r="BD117" s="337"/>
      <c r="BE117" s="337"/>
      <c r="BF117" s="337"/>
      <c r="BG117" s="337"/>
    </row>
    <row r="118" spans="1:59" s="20" customFormat="1" ht="17.100000000000001" customHeight="1">
      <c r="A118" s="53" t="s">
        <v>263</v>
      </c>
      <c r="B118" s="58"/>
      <c r="C118" s="240" t="s">
        <v>269</v>
      </c>
      <c r="D118" s="154">
        <v>611000</v>
      </c>
      <c r="E118" s="197">
        <v>23100</v>
      </c>
      <c r="F118" s="202">
        <v>0</v>
      </c>
      <c r="G118" s="202">
        <v>41776.949999999997</v>
      </c>
      <c r="H118" s="202">
        <v>65624.149999999994</v>
      </c>
      <c r="I118" s="162">
        <v>43174</v>
      </c>
      <c r="J118" s="162">
        <v>44645.05</v>
      </c>
      <c r="K118" s="162">
        <v>45473.55000000001</v>
      </c>
      <c r="L118" s="162">
        <v>18546.599999999999</v>
      </c>
      <c r="M118" s="162">
        <v>40850</v>
      </c>
      <c r="N118" s="162">
        <v>40400</v>
      </c>
      <c r="O118" s="162">
        <v>40500</v>
      </c>
      <c r="P118" s="162">
        <v>66000</v>
      </c>
      <c r="Q118" s="172">
        <v>470090.29999999993</v>
      </c>
      <c r="R118" s="406">
        <f t="shared" si="3"/>
        <v>0.76937855973813407</v>
      </c>
      <c r="S118" s="346"/>
      <c r="T118" s="370"/>
      <c r="U118" s="216"/>
      <c r="V118" s="371"/>
      <c r="W118" s="373"/>
      <c r="X118" s="374"/>
      <c r="Y118" s="374"/>
      <c r="Z118" s="374"/>
      <c r="AA118" s="374"/>
      <c r="AB118" s="374"/>
      <c r="AC118" s="361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37"/>
      <c r="BA118" s="337"/>
      <c r="BB118" s="337"/>
      <c r="BC118" s="337"/>
      <c r="BD118" s="337"/>
      <c r="BE118" s="337"/>
      <c r="BF118" s="337"/>
      <c r="BG118" s="337"/>
    </row>
    <row r="119" spans="1:59" s="20" customFormat="1" ht="17.100000000000001" customHeight="1">
      <c r="A119" s="53" t="s">
        <v>264</v>
      </c>
      <c r="B119" s="58"/>
      <c r="C119" s="240" t="s">
        <v>227</v>
      </c>
      <c r="D119" s="154">
        <v>723240</v>
      </c>
      <c r="E119" s="197">
        <v>0</v>
      </c>
      <c r="F119" s="202">
        <v>0</v>
      </c>
      <c r="G119" s="202">
        <v>0</v>
      </c>
      <c r="H119" s="202">
        <v>6375</v>
      </c>
      <c r="I119" s="162">
        <v>0</v>
      </c>
      <c r="J119" s="162">
        <v>0</v>
      </c>
      <c r="K119" s="162">
        <v>0</v>
      </c>
      <c r="L119" s="162">
        <v>0</v>
      </c>
      <c r="M119" s="162">
        <v>0</v>
      </c>
      <c r="N119" s="162">
        <v>0</v>
      </c>
      <c r="O119" s="162">
        <v>0</v>
      </c>
      <c r="P119" s="162">
        <v>0</v>
      </c>
      <c r="Q119" s="172">
        <v>6375</v>
      </c>
      <c r="R119" s="406">
        <f t="shared" si="3"/>
        <v>8.8145014103202263E-3</v>
      </c>
      <c r="S119" s="346"/>
      <c r="T119" s="370"/>
      <c r="U119" s="216"/>
      <c r="V119" s="371"/>
      <c r="W119" s="373"/>
      <c r="X119" s="231"/>
      <c r="Y119" s="231"/>
      <c r="Z119" s="231"/>
      <c r="AA119" s="231"/>
      <c r="AB119" s="374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37"/>
      <c r="BA119" s="337"/>
      <c r="BB119" s="337"/>
      <c r="BC119" s="337"/>
      <c r="BD119" s="337"/>
      <c r="BE119" s="337"/>
      <c r="BF119" s="337"/>
      <c r="BG119" s="337"/>
    </row>
    <row r="120" spans="1:59" s="20" customFormat="1" ht="17.100000000000001" customHeight="1">
      <c r="A120" s="53" t="s">
        <v>265</v>
      </c>
      <c r="B120" s="58"/>
      <c r="C120" s="59" t="s">
        <v>229</v>
      </c>
      <c r="D120" s="154">
        <v>1716089</v>
      </c>
      <c r="E120" s="197">
        <v>14276.699999999999</v>
      </c>
      <c r="F120" s="202">
        <v>34493.399999999994</v>
      </c>
      <c r="G120" s="202">
        <v>46042</v>
      </c>
      <c r="H120" s="202">
        <v>80394.53</v>
      </c>
      <c r="I120" s="162">
        <v>86281.8</v>
      </c>
      <c r="J120" s="162">
        <v>361739.44999999995</v>
      </c>
      <c r="K120" s="162">
        <v>110061.16999999998</v>
      </c>
      <c r="L120" s="162">
        <v>58043.499999999993</v>
      </c>
      <c r="M120" s="162">
        <v>73967.990000000005</v>
      </c>
      <c r="N120" s="162">
        <v>364048.22999999992</v>
      </c>
      <c r="O120" s="162">
        <v>1018568.38</v>
      </c>
      <c r="P120" s="162">
        <v>165366.85</v>
      </c>
      <c r="Q120" s="172">
        <v>2413284</v>
      </c>
      <c r="R120" s="406">
        <f t="shared" si="3"/>
        <v>1.4062697214421862</v>
      </c>
      <c r="S120" s="346"/>
      <c r="T120" s="370"/>
      <c r="U120" s="216"/>
      <c r="V120" s="371"/>
      <c r="W120" s="373"/>
      <c r="X120" s="231"/>
      <c r="Y120" s="231"/>
      <c r="Z120" s="231"/>
      <c r="AA120" s="231"/>
      <c r="AB120" s="374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37"/>
      <c r="BA120" s="337"/>
      <c r="BB120" s="337"/>
      <c r="BC120" s="337"/>
      <c r="BD120" s="337"/>
      <c r="BE120" s="337"/>
      <c r="BF120" s="337"/>
      <c r="BG120" s="337"/>
    </row>
    <row r="121" spans="1:59" s="20" customFormat="1" ht="14.25" customHeight="1">
      <c r="A121" s="53" t="s">
        <v>266</v>
      </c>
      <c r="B121" s="58"/>
      <c r="C121" s="26" t="s">
        <v>270</v>
      </c>
      <c r="D121" s="154">
        <v>400000</v>
      </c>
      <c r="E121" s="196">
        <v>0</v>
      </c>
      <c r="F121" s="162">
        <v>0</v>
      </c>
      <c r="G121" s="162">
        <v>0</v>
      </c>
      <c r="H121" s="162">
        <v>0</v>
      </c>
      <c r="I121" s="162">
        <v>0</v>
      </c>
      <c r="J121" s="162">
        <v>0</v>
      </c>
      <c r="K121" s="162">
        <v>0</v>
      </c>
      <c r="L121" s="162">
        <v>0</v>
      </c>
      <c r="M121" s="162">
        <v>0</v>
      </c>
      <c r="N121" s="162">
        <v>0</v>
      </c>
      <c r="O121" s="162">
        <v>0</v>
      </c>
      <c r="P121" s="162">
        <v>434476.0799999999</v>
      </c>
      <c r="Q121" s="172">
        <v>434476.0799999999</v>
      </c>
      <c r="R121" s="406">
        <f t="shared" si="3"/>
        <v>1.0861901999999997</v>
      </c>
      <c r="S121" s="346"/>
      <c r="T121" s="370"/>
      <c r="U121" s="216"/>
      <c r="V121" s="371"/>
      <c r="W121" s="373"/>
      <c r="X121" s="231"/>
      <c r="Y121" s="231"/>
      <c r="Z121" s="231"/>
      <c r="AA121" s="231"/>
      <c r="AB121" s="374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37"/>
      <c r="BA121" s="337"/>
      <c r="BB121" s="337"/>
      <c r="BC121" s="337"/>
      <c r="BD121" s="337"/>
      <c r="BE121" s="337"/>
      <c r="BF121" s="337"/>
      <c r="BG121" s="337"/>
    </row>
    <row r="122" spans="1:59" s="20" customFormat="1" ht="14.25" customHeight="1">
      <c r="A122" s="462" t="s">
        <v>192</v>
      </c>
      <c r="B122" s="422" t="s">
        <v>88</v>
      </c>
      <c r="C122" s="423"/>
      <c r="D122" s="150">
        <v>595906</v>
      </c>
      <c r="E122" s="165">
        <v>31628.470000000005</v>
      </c>
      <c r="F122" s="166">
        <v>19410.259999999998</v>
      </c>
      <c r="G122" s="166">
        <v>68649.889999999985</v>
      </c>
      <c r="H122" s="166">
        <v>18363.060000000001</v>
      </c>
      <c r="I122" s="166">
        <v>33833.21</v>
      </c>
      <c r="J122" s="166">
        <v>31623.600000000002</v>
      </c>
      <c r="K122" s="166">
        <v>26726.820000000003</v>
      </c>
      <c r="L122" s="166">
        <v>18123.099999999995</v>
      </c>
      <c r="M122" s="166">
        <v>13616</v>
      </c>
      <c r="N122" s="166">
        <v>17930.5</v>
      </c>
      <c r="O122" s="166">
        <v>51327.5</v>
      </c>
      <c r="P122" s="166">
        <v>78175.33</v>
      </c>
      <c r="Q122" s="173">
        <v>409407.74000000005</v>
      </c>
      <c r="R122" s="401">
        <f t="shared" si="3"/>
        <v>0.68703409598158105</v>
      </c>
      <c r="S122" s="346"/>
      <c r="T122" s="370"/>
      <c r="U122" s="216"/>
      <c r="V122" s="371"/>
      <c r="W122" s="373"/>
      <c r="X122" s="231"/>
      <c r="Y122" s="231"/>
      <c r="Z122" s="231"/>
      <c r="AA122" s="231"/>
      <c r="AB122" s="374"/>
      <c r="AC122" s="361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37"/>
      <c r="BA122" s="337"/>
      <c r="BB122" s="337"/>
      <c r="BC122" s="337"/>
      <c r="BD122" s="337"/>
      <c r="BE122" s="337"/>
      <c r="BF122" s="337"/>
      <c r="BG122" s="337"/>
    </row>
    <row r="123" spans="1:59" s="20" customFormat="1" ht="14.25" customHeight="1">
      <c r="A123" s="53" t="s">
        <v>193</v>
      </c>
      <c r="B123" s="58"/>
      <c r="C123" s="26" t="s">
        <v>223</v>
      </c>
      <c r="D123" s="154">
        <v>122000</v>
      </c>
      <c r="E123" s="155">
        <v>575.80000000000007</v>
      </c>
      <c r="F123" s="162">
        <v>1057.76</v>
      </c>
      <c r="G123" s="162">
        <v>13476.479999999998</v>
      </c>
      <c r="H123" s="162">
        <v>118</v>
      </c>
      <c r="I123" s="162">
        <v>3242.4000000000005</v>
      </c>
      <c r="J123" s="162">
        <v>8800</v>
      </c>
      <c r="K123" s="162">
        <v>0</v>
      </c>
      <c r="L123" s="162">
        <v>0</v>
      </c>
      <c r="M123" s="162">
        <v>0</v>
      </c>
      <c r="N123" s="162">
        <v>0</v>
      </c>
      <c r="O123" s="162">
        <v>4322.3999999999996</v>
      </c>
      <c r="P123" s="162">
        <v>1600.9999999999998</v>
      </c>
      <c r="Q123" s="172">
        <v>33193.839999999997</v>
      </c>
      <c r="R123" s="406">
        <f t="shared" si="3"/>
        <v>0.2720806557377049</v>
      </c>
      <c r="S123" s="346"/>
      <c r="T123" s="370"/>
      <c r="U123" s="216"/>
      <c r="V123" s="371"/>
      <c r="W123" s="373"/>
      <c r="X123" s="231"/>
      <c r="Y123" s="231"/>
      <c r="Z123" s="231"/>
      <c r="AA123" s="231"/>
      <c r="AB123" s="374"/>
      <c r="AC123" s="361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37"/>
      <c r="BA123" s="337"/>
      <c r="BB123" s="337"/>
      <c r="BC123" s="337"/>
      <c r="BD123" s="337"/>
      <c r="BE123" s="337"/>
      <c r="BF123" s="337"/>
      <c r="BG123" s="337"/>
    </row>
    <row r="124" spans="1:59" s="66" customFormat="1" ht="14.25" customHeight="1">
      <c r="A124" s="53" t="s">
        <v>211</v>
      </c>
      <c r="B124" s="59"/>
      <c r="C124" s="26" t="s">
        <v>222</v>
      </c>
      <c r="D124" s="154">
        <v>357000</v>
      </c>
      <c r="E124" s="167">
        <v>31052.670000000006</v>
      </c>
      <c r="F124" s="162">
        <v>18352.5</v>
      </c>
      <c r="G124" s="162">
        <v>55173.409999999989</v>
      </c>
      <c r="H124" s="162">
        <v>18245.060000000001</v>
      </c>
      <c r="I124" s="162">
        <v>30590.81</v>
      </c>
      <c r="J124" s="162">
        <v>22823.600000000002</v>
      </c>
      <c r="K124" s="162">
        <v>26726.820000000003</v>
      </c>
      <c r="L124" s="162">
        <v>18123.099999999995</v>
      </c>
      <c r="M124" s="162">
        <v>13616</v>
      </c>
      <c r="N124" s="162">
        <v>17930.5</v>
      </c>
      <c r="O124" s="162">
        <v>47005.1</v>
      </c>
      <c r="P124" s="162">
        <v>76574.33</v>
      </c>
      <c r="Q124" s="172">
        <v>376213.9</v>
      </c>
      <c r="R124" s="406">
        <f t="shared" si="3"/>
        <v>1.0538204481792717</v>
      </c>
      <c r="S124" s="346"/>
      <c r="T124" s="370"/>
      <c r="U124" s="216"/>
      <c r="V124" s="371"/>
      <c r="W124" s="373"/>
      <c r="X124" s="218"/>
      <c r="Y124" s="361"/>
      <c r="Z124" s="361"/>
      <c r="AA124" s="361"/>
      <c r="AB124" s="361"/>
      <c r="AC124" s="361"/>
      <c r="AD124" s="375"/>
      <c r="AE124" s="375"/>
      <c r="AF124" s="375"/>
      <c r="AG124" s="375"/>
      <c r="AH124" s="375"/>
      <c r="AI124" s="375"/>
      <c r="AJ124" s="375"/>
      <c r="AK124" s="375"/>
      <c r="AL124" s="375"/>
      <c r="AM124" s="375"/>
      <c r="AN124" s="375"/>
      <c r="AO124" s="375"/>
      <c r="AP124" s="375"/>
      <c r="AQ124" s="375"/>
      <c r="AR124" s="375"/>
      <c r="AS124" s="375"/>
      <c r="AT124" s="375"/>
      <c r="AU124" s="375"/>
      <c r="AV124" s="375"/>
      <c r="AW124" s="375"/>
      <c r="AX124" s="375"/>
      <c r="AY124" s="375"/>
      <c r="AZ124" s="347"/>
      <c r="BA124" s="347"/>
      <c r="BB124" s="347"/>
      <c r="BC124" s="347"/>
      <c r="BD124" s="347"/>
      <c r="BE124" s="347"/>
      <c r="BF124" s="347"/>
      <c r="BG124" s="347"/>
    </row>
    <row r="125" spans="1:59" s="66" customFormat="1" ht="14.25" customHeight="1">
      <c r="A125" s="53" t="s">
        <v>228</v>
      </c>
      <c r="B125" s="59"/>
      <c r="C125" s="26" t="s">
        <v>274</v>
      </c>
      <c r="D125" s="154">
        <v>0</v>
      </c>
      <c r="E125" s="167">
        <v>0</v>
      </c>
      <c r="F125" s="162">
        <v>0</v>
      </c>
      <c r="G125" s="162">
        <v>0</v>
      </c>
      <c r="H125" s="162">
        <v>0</v>
      </c>
      <c r="I125" s="162">
        <v>0</v>
      </c>
      <c r="J125" s="162">
        <v>0</v>
      </c>
      <c r="K125" s="162">
        <v>0</v>
      </c>
      <c r="L125" s="162">
        <v>0</v>
      </c>
      <c r="M125" s="162">
        <v>0</v>
      </c>
      <c r="N125" s="162">
        <v>0</v>
      </c>
      <c r="O125" s="162">
        <v>0</v>
      </c>
      <c r="P125" s="162">
        <v>0</v>
      </c>
      <c r="Q125" s="172">
        <v>0</v>
      </c>
      <c r="R125" s="406" t="str">
        <f t="shared" si="3"/>
        <v/>
      </c>
      <c r="S125" s="346"/>
      <c r="T125" s="370"/>
      <c r="U125" s="216"/>
      <c r="V125" s="371"/>
      <c r="W125" s="373"/>
      <c r="X125" s="218"/>
      <c r="Y125" s="361"/>
      <c r="Z125" s="371"/>
      <c r="AA125" s="361"/>
      <c r="AB125" s="361"/>
      <c r="AC125" s="361"/>
      <c r="AD125" s="375"/>
      <c r="AE125" s="375"/>
      <c r="AF125" s="375"/>
      <c r="AG125" s="375"/>
      <c r="AH125" s="375"/>
      <c r="AI125" s="375"/>
      <c r="AJ125" s="375"/>
      <c r="AK125" s="375"/>
      <c r="AL125" s="375"/>
      <c r="AM125" s="375"/>
      <c r="AN125" s="375"/>
      <c r="AO125" s="375"/>
      <c r="AP125" s="375"/>
      <c r="AQ125" s="375"/>
      <c r="AR125" s="375"/>
      <c r="AS125" s="375"/>
      <c r="AT125" s="375"/>
      <c r="AU125" s="375"/>
      <c r="AV125" s="375"/>
      <c r="AW125" s="375"/>
      <c r="AX125" s="375"/>
      <c r="AY125" s="375"/>
      <c r="AZ125" s="347"/>
      <c r="BA125" s="347"/>
      <c r="BB125" s="347"/>
      <c r="BC125" s="347"/>
      <c r="BD125" s="347"/>
      <c r="BE125" s="347"/>
      <c r="BF125" s="347"/>
      <c r="BG125" s="347"/>
    </row>
    <row r="126" spans="1:59" s="66" customFormat="1" ht="14.25" customHeight="1">
      <c r="A126" s="53" t="s">
        <v>272</v>
      </c>
      <c r="B126" s="59"/>
      <c r="C126" s="26" t="s">
        <v>275</v>
      </c>
      <c r="D126" s="154">
        <v>60000</v>
      </c>
      <c r="E126" s="260">
        <v>0</v>
      </c>
      <c r="F126" s="162">
        <v>0</v>
      </c>
      <c r="G126" s="162">
        <v>0</v>
      </c>
      <c r="H126" s="162">
        <v>0</v>
      </c>
      <c r="I126" s="162">
        <v>0</v>
      </c>
      <c r="J126" s="162">
        <v>0</v>
      </c>
      <c r="K126" s="162">
        <v>0</v>
      </c>
      <c r="L126" s="162">
        <v>0</v>
      </c>
      <c r="M126" s="162">
        <v>0</v>
      </c>
      <c r="N126" s="162">
        <v>0</v>
      </c>
      <c r="O126" s="162">
        <v>0</v>
      </c>
      <c r="P126" s="162">
        <v>0</v>
      </c>
      <c r="Q126" s="172">
        <v>0</v>
      </c>
      <c r="R126" s="406">
        <f t="shared" si="3"/>
        <v>0</v>
      </c>
      <c r="S126" s="346"/>
      <c r="T126" s="370"/>
      <c r="U126" s="216"/>
      <c r="V126" s="371"/>
      <c r="W126" s="373"/>
      <c r="X126" s="218"/>
      <c r="Y126" s="361"/>
      <c r="Z126" s="371"/>
      <c r="AA126" s="361"/>
      <c r="AB126" s="361"/>
      <c r="AC126" s="361"/>
      <c r="AD126" s="375"/>
      <c r="AE126" s="375"/>
      <c r="AF126" s="375"/>
      <c r="AG126" s="375"/>
      <c r="AH126" s="375"/>
      <c r="AI126" s="375"/>
      <c r="AJ126" s="375"/>
      <c r="AK126" s="375"/>
      <c r="AL126" s="375"/>
      <c r="AM126" s="375"/>
      <c r="AN126" s="375"/>
      <c r="AO126" s="375"/>
      <c r="AP126" s="375"/>
      <c r="AQ126" s="375"/>
      <c r="AR126" s="375"/>
      <c r="AS126" s="375"/>
      <c r="AT126" s="375"/>
      <c r="AU126" s="375"/>
      <c r="AV126" s="375"/>
      <c r="AW126" s="375"/>
      <c r="AX126" s="375"/>
      <c r="AY126" s="375"/>
      <c r="AZ126" s="347"/>
      <c r="BA126" s="347"/>
      <c r="BB126" s="347"/>
      <c r="BC126" s="347"/>
      <c r="BD126" s="347"/>
      <c r="BE126" s="347"/>
      <c r="BF126" s="347"/>
      <c r="BG126" s="347"/>
    </row>
    <row r="127" spans="1:59" s="66" customFormat="1" ht="14.25" customHeight="1">
      <c r="A127" s="53" t="s">
        <v>273</v>
      </c>
      <c r="B127" s="59"/>
      <c r="C127" s="26" t="s">
        <v>224</v>
      </c>
      <c r="D127" s="154">
        <v>56906</v>
      </c>
      <c r="E127" s="155">
        <v>0</v>
      </c>
      <c r="F127" s="162">
        <v>0</v>
      </c>
      <c r="G127" s="162">
        <v>0</v>
      </c>
      <c r="H127" s="162">
        <v>0</v>
      </c>
      <c r="I127" s="162">
        <v>0</v>
      </c>
      <c r="J127" s="162">
        <v>0</v>
      </c>
      <c r="K127" s="162">
        <v>0</v>
      </c>
      <c r="L127" s="162">
        <v>0</v>
      </c>
      <c r="M127" s="162">
        <v>0</v>
      </c>
      <c r="N127" s="162">
        <v>0</v>
      </c>
      <c r="O127" s="162">
        <v>0</v>
      </c>
      <c r="P127" s="162">
        <v>0</v>
      </c>
      <c r="Q127" s="172">
        <v>0</v>
      </c>
      <c r="R127" s="406">
        <f t="shared" si="3"/>
        <v>0</v>
      </c>
      <c r="S127" s="346"/>
      <c r="T127" s="370"/>
      <c r="U127" s="216"/>
      <c r="V127" s="371"/>
      <c r="W127" s="373"/>
      <c r="X127" s="218"/>
      <c r="Y127" s="361"/>
      <c r="Z127" s="361"/>
      <c r="AA127" s="361"/>
      <c r="AB127" s="361"/>
      <c r="AC127" s="361"/>
      <c r="AD127" s="375"/>
      <c r="AE127" s="375"/>
      <c r="AF127" s="375"/>
      <c r="AG127" s="375"/>
      <c r="AH127" s="375"/>
      <c r="AI127" s="375"/>
      <c r="AJ127" s="375"/>
      <c r="AK127" s="375"/>
      <c r="AL127" s="375"/>
      <c r="AM127" s="375"/>
      <c r="AN127" s="375"/>
      <c r="AO127" s="375"/>
      <c r="AP127" s="375"/>
      <c r="AQ127" s="375"/>
      <c r="AR127" s="375"/>
      <c r="AS127" s="375"/>
      <c r="AT127" s="375"/>
      <c r="AU127" s="375"/>
      <c r="AV127" s="375"/>
      <c r="AW127" s="375"/>
      <c r="AX127" s="375"/>
      <c r="AY127" s="375"/>
      <c r="AZ127" s="347"/>
      <c r="BA127" s="347"/>
      <c r="BB127" s="347"/>
      <c r="BC127" s="347"/>
      <c r="BD127" s="347"/>
      <c r="BE127" s="347"/>
      <c r="BF127" s="347"/>
      <c r="BG127" s="347"/>
    </row>
    <row r="128" spans="1:59" s="20" customFormat="1">
      <c r="A128" s="53"/>
      <c r="B128" s="58"/>
      <c r="C128" s="59"/>
      <c r="D128" s="154"/>
      <c r="E128" s="167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74"/>
      <c r="R128" s="405" t="str">
        <f t="shared" si="3"/>
        <v/>
      </c>
      <c r="S128" s="346"/>
      <c r="T128" s="370"/>
      <c r="U128" s="216"/>
      <c r="V128" s="371"/>
      <c r="W128" s="373"/>
      <c r="X128" s="218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37"/>
      <c r="BA128" s="337"/>
      <c r="BB128" s="337"/>
      <c r="BC128" s="337"/>
      <c r="BD128" s="337"/>
      <c r="BE128" s="337"/>
      <c r="BF128" s="337"/>
      <c r="BG128" s="337"/>
    </row>
    <row r="129" spans="1:59" s="20" customFormat="1" ht="15.75" customHeight="1">
      <c r="A129" s="462"/>
      <c r="B129" s="420" t="s">
        <v>90</v>
      </c>
      <c r="C129" s="421"/>
      <c r="D129" s="150">
        <v>82501905</v>
      </c>
      <c r="E129" s="165">
        <v>5711060.2899999991</v>
      </c>
      <c r="F129" s="166">
        <v>6422230.2000000002</v>
      </c>
      <c r="G129" s="166">
        <v>8222141.2499999981</v>
      </c>
      <c r="H129" s="166">
        <v>7049647.336821232</v>
      </c>
      <c r="I129" s="166">
        <v>6297400.3299999991</v>
      </c>
      <c r="J129" s="166">
        <v>6296998.2399999984</v>
      </c>
      <c r="K129" s="166">
        <v>6015562.6000000015</v>
      </c>
      <c r="L129" s="166">
        <v>5307471.76</v>
      </c>
      <c r="M129" s="166">
        <v>6970419.2599999998</v>
      </c>
      <c r="N129" s="166">
        <v>5699555.5999999996</v>
      </c>
      <c r="O129" s="166">
        <v>8038896.4900000002</v>
      </c>
      <c r="P129" s="166">
        <v>7709775.129999999</v>
      </c>
      <c r="Q129" s="173">
        <v>79741158.486821219</v>
      </c>
      <c r="R129" s="401">
        <f t="shared" si="3"/>
        <v>0.96653717858783039</v>
      </c>
      <c r="S129" s="346"/>
      <c r="T129" s="370"/>
      <c r="U129" s="376"/>
      <c r="V129" s="371"/>
      <c r="W129" s="373"/>
      <c r="X129" s="218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37"/>
      <c r="BA129" s="337"/>
      <c r="BB129" s="337"/>
      <c r="BC129" s="337"/>
      <c r="BD129" s="337"/>
      <c r="BE129" s="337"/>
      <c r="BF129" s="337"/>
      <c r="BG129" s="337"/>
    </row>
    <row r="130" spans="1:59" s="20" customFormat="1">
      <c r="A130" s="67"/>
      <c r="B130" s="1"/>
      <c r="C130" s="1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6"/>
      <c r="Q130" s="175"/>
      <c r="R130" s="390" t="str">
        <f t="shared" si="3"/>
        <v/>
      </c>
      <c r="S130" s="346"/>
      <c r="T130" s="370"/>
      <c r="U130" s="216"/>
      <c r="V130" s="371"/>
      <c r="W130" s="373"/>
      <c r="X130" s="218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37"/>
      <c r="BA130" s="337"/>
      <c r="BB130" s="337"/>
      <c r="BC130" s="337"/>
      <c r="BD130" s="337"/>
      <c r="BE130" s="337"/>
      <c r="BF130" s="337"/>
      <c r="BG130" s="337"/>
    </row>
    <row r="131" spans="1:59" ht="25.5">
      <c r="A131" s="462" t="s">
        <v>22</v>
      </c>
      <c r="B131" s="328"/>
      <c r="C131" s="329" t="s">
        <v>91</v>
      </c>
      <c r="D131" s="473">
        <v>0</v>
      </c>
      <c r="E131" s="165">
        <v>277875.13</v>
      </c>
      <c r="F131" s="166">
        <v>287337.72000000003</v>
      </c>
      <c r="G131" s="166">
        <v>291939.28000000003</v>
      </c>
      <c r="H131" s="166">
        <v>295488.49</v>
      </c>
      <c r="I131" s="166">
        <v>301537.91000000003</v>
      </c>
      <c r="J131" s="166">
        <v>305323.44</v>
      </c>
      <c r="K131" s="166">
        <v>308224.45</v>
      </c>
      <c r="L131" s="166">
        <v>314194.11</v>
      </c>
      <c r="M131" s="166">
        <v>314992.65000000002</v>
      </c>
      <c r="N131" s="166">
        <v>313297.29000000004</v>
      </c>
      <c r="O131" s="166">
        <v>314501.35000000003</v>
      </c>
      <c r="P131" s="166">
        <v>336080.08</v>
      </c>
      <c r="Q131" s="140">
        <v>3660791.9000000004</v>
      </c>
      <c r="R131" s="400">
        <f t="shared" si="3"/>
        <v>1</v>
      </c>
      <c r="S131" s="346"/>
      <c r="T131" s="370"/>
      <c r="U131" s="216"/>
      <c r="V131" s="371"/>
      <c r="W131" s="373"/>
      <c r="X131" s="218"/>
      <c r="Y131" s="361"/>
      <c r="Z131" s="361"/>
      <c r="AA131" s="361"/>
      <c r="AB131" s="361"/>
      <c r="AC131" s="361"/>
      <c r="AD131" s="361"/>
      <c r="AE131" s="361"/>
      <c r="AF131" s="361"/>
    </row>
    <row r="132" spans="1:59" s="20" customFormat="1" ht="14.1" customHeight="1">
      <c r="A132" s="69" t="s">
        <v>194</v>
      </c>
      <c r="B132" s="70"/>
      <c r="C132" s="26" t="s">
        <v>139</v>
      </c>
      <c r="D132" s="154">
        <v>0</v>
      </c>
      <c r="E132" s="162">
        <v>267201.74</v>
      </c>
      <c r="F132" s="162">
        <v>276664.33</v>
      </c>
      <c r="G132" s="162">
        <v>281265.89</v>
      </c>
      <c r="H132" s="162">
        <v>284815.09999999998</v>
      </c>
      <c r="I132" s="162">
        <v>290864.52</v>
      </c>
      <c r="J132" s="162">
        <v>294650.05</v>
      </c>
      <c r="K132" s="162">
        <v>297551.06</v>
      </c>
      <c r="L132" s="162">
        <v>303520.71999999997</v>
      </c>
      <c r="M132" s="162">
        <v>304319.26</v>
      </c>
      <c r="N132" s="162">
        <v>302623.90000000002</v>
      </c>
      <c r="O132" s="162">
        <v>303827.96000000002</v>
      </c>
      <c r="P132" s="162">
        <v>306419.49</v>
      </c>
      <c r="Q132" s="172">
        <v>3513724.0199999996</v>
      </c>
      <c r="R132" s="406">
        <f t="shared" si="3"/>
        <v>1</v>
      </c>
      <c r="S132" s="346"/>
      <c r="T132" s="370"/>
      <c r="U132" s="216"/>
      <c r="V132" s="371"/>
      <c r="W132" s="373"/>
      <c r="X132" s="218"/>
      <c r="Y132" s="361"/>
      <c r="Z132" s="361"/>
      <c r="AA132" s="361"/>
      <c r="AB132" s="361"/>
      <c r="AC132" s="361"/>
      <c r="AD132" s="356"/>
      <c r="AE132" s="356"/>
      <c r="AF132" s="356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37"/>
      <c r="BA132" s="337"/>
      <c r="BB132" s="337"/>
      <c r="BC132" s="337"/>
      <c r="BD132" s="337"/>
      <c r="BE132" s="337"/>
      <c r="BF132" s="337"/>
      <c r="BG132" s="337"/>
    </row>
    <row r="133" spans="1:59" s="20" customFormat="1" ht="14.1" customHeight="1">
      <c r="A133" s="69" t="s">
        <v>195</v>
      </c>
      <c r="B133" s="70"/>
      <c r="C133" s="26" t="s">
        <v>140</v>
      </c>
      <c r="D133" s="154">
        <v>0</v>
      </c>
      <c r="E133" s="162">
        <v>10673.39</v>
      </c>
      <c r="F133" s="162">
        <v>10673.39</v>
      </c>
      <c r="G133" s="162">
        <v>10673.39</v>
      </c>
      <c r="H133" s="162">
        <v>10673.39</v>
      </c>
      <c r="I133" s="162">
        <v>10673.39</v>
      </c>
      <c r="J133" s="162">
        <v>10673.39</v>
      </c>
      <c r="K133" s="162">
        <v>10673.39</v>
      </c>
      <c r="L133" s="162">
        <v>10673.39</v>
      </c>
      <c r="M133" s="162">
        <v>10673.39</v>
      </c>
      <c r="N133" s="162">
        <v>10673.39</v>
      </c>
      <c r="O133" s="162">
        <v>10673.39</v>
      </c>
      <c r="P133" s="162">
        <v>10673.39</v>
      </c>
      <c r="Q133" s="172">
        <v>128080.68</v>
      </c>
      <c r="R133" s="406">
        <f t="shared" si="3"/>
        <v>1</v>
      </c>
      <c r="S133" s="346"/>
      <c r="T133" s="370"/>
      <c r="U133" s="216"/>
      <c r="V133" s="371"/>
      <c r="W133" s="373"/>
      <c r="X133" s="218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37"/>
      <c r="BA133" s="337"/>
      <c r="BB133" s="337"/>
      <c r="BC133" s="337"/>
      <c r="BD133" s="337"/>
      <c r="BE133" s="337"/>
      <c r="BF133" s="337"/>
      <c r="BG133" s="337"/>
    </row>
    <row r="134" spans="1:59" ht="14.1" customHeight="1">
      <c r="A134" s="69" t="s">
        <v>196</v>
      </c>
      <c r="B134" s="70"/>
      <c r="C134" s="26" t="s">
        <v>141</v>
      </c>
      <c r="D134" s="154">
        <v>0</v>
      </c>
      <c r="E134" s="167"/>
      <c r="F134" s="160"/>
      <c r="G134" s="160"/>
      <c r="H134" s="160"/>
      <c r="I134" s="162"/>
      <c r="J134" s="162"/>
      <c r="K134" s="162"/>
      <c r="L134" s="162"/>
      <c r="M134" s="162"/>
      <c r="N134" s="162"/>
      <c r="O134" s="162"/>
      <c r="P134" s="162">
        <v>18987.2</v>
      </c>
      <c r="Q134" s="172">
        <v>18987.2</v>
      </c>
      <c r="R134" s="406">
        <f t="shared" si="3"/>
        <v>1</v>
      </c>
      <c r="S134" s="346"/>
      <c r="T134" s="370"/>
      <c r="U134" s="216"/>
      <c r="V134" s="371"/>
      <c r="W134" s="373"/>
      <c r="X134" s="218"/>
      <c r="Y134" s="361"/>
      <c r="Z134" s="361"/>
      <c r="AA134" s="361"/>
      <c r="AB134" s="361"/>
      <c r="AC134" s="361"/>
      <c r="AD134" s="361"/>
      <c r="AE134" s="361"/>
      <c r="AF134" s="361"/>
    </row>
    <row r="135" spans="1:59">
      <c r="A135" s="67"/>
      <c r="D135" s="154"/>
      <c r="E135" s="167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74"/>
      <c r="R135" s="405" t="str">
        <f t="shared" si="3"/>
        <v/>
      </c>
      <c r="S135" s="346"/>
      <c r="T135" s="370"/>
      <c r="U135" s="216"/>
      <c r="V135" s="371"/>
      <c r="W135" s="373"/>
      <c r="X135" s="218"/>
      <c r="Y135" s="361"/>
      <c r="Z135" s="361"/>
      <c r="AA135" s="361"/>
      <c r="AB135" s="361"/>
      <c r="AC135" s="361"/>
    </row>
    <row r="136" spans="1:59" ht="18.75" customHeight="1">
      <c r="A136" s="462"/>
      <c r="B136" s="247"/>
      <c r="C136" s="249" t="s">
        <v>93</v>
      </c>
      <c r="D136" s="150">
        <v>82501905</v>
      </c>
      <c r="E136" s="165">
        <v>5988935.419999999</v>
      </c>
      <c r="F136" s="166">
        <v>6709567.9199999999</v>
      </c>
      <c r="G136" s="166">
        <v>8514080.5299999975</v>
      </c>
      <c r="H136" s="166">
        <v>7345135.8268212322</v>
      </c>
      <c r="I136" s="166">
        <v>6598938.2399999993</v>
      </c>
      <c r="J136" s="166">
        <v>6602321.6799999988</v>
      </c>
      <c r="K136" s="166">
        <v>6323787.0500000017</v>
      </c>
      <c r="L136" s="166">
        <v>5621665.8700000001</v>
      </c>
      <c r="M136" s="166">
        <v>7285411.9100000001</v>
      </c>
      <c r="N136" s="166">
        <v>6012852.8899999997</v>
      </c>
      <c r="O136" s="166">
        <v>8353397.8399999999</v>
      </c>
      <c r="P136" s="166">
        <v>8045855.209999999</v>
      </c>
      <c r="Q136" s="173">
        <v>83401950.386821225</v>
      </c>
      <c r="R136" s="401">
        <f t="shared" si="3"/>
        <v>1.0109093891446654</v>
      </c>
      <c r="S136" s="346"/>
      <c r="T136" s="370"/>
      <c r="U136" s="224"/>
      <c r="V136" s="371"/>
      <c r="W136" s="373"/>
      <c r="X136" s="218"/>
      <c r="Y136" s="361"/>
      <c r="Z136" s="361"/>
      <c r="AA136" s="361"/>
      <c r="AB136" s="361"/>
      <c r="AC136" s="361"/>
    </row>
    <row r="137" spans="1:59" s="20" customFormat="1">
      <c r="A137" s="248"/>
      <c r="B137" s="56"/>
      <c r="C137" s="56"/>
      <c r="D137" s="154"/>
      <c r="E137" s="167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74"/>
      <c r="R137" s="405"/>
      <c r="S137" s="346"/>
      <c r="T137" s="370"/>
      <c r="U137" s="210"/>
      <c r="V137" s="371"/>
      <c r="W137" s="373"/>
      <c r="X137" s="218"/>
      <c r="Y137" s="361"/>
      <c r="Z137" s="361"/>
      <c r="AA137" s="361"/>
      <c r="AB137" s="361"/>
      <c r="AC137" s="361"/>
      <c r="AD137" s="356"/>
      <c r="AE137" s="356"/>
      <c r="AF137" s="356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37"/>
      <c r="BA137" s="337"/>
      <c r="BB137" s="337"/>
      <c r="BC137" s="337"/>
      <c r="BD137" s="337"/>
      <c r="BE137" s="337"/>
      <c r="BF137" s="337"/>
      <c r="BG137" s="337"/>
    </row>
    <row r="138" spans="1:59">
      <c r="A138" s="467">
        <v>7</v>
      </c>
      <c r="B138" s="422" t="s">
        <v>94</v>
      </c>
      <c r="C138" s="423"/>
      <c r="D138" s="150">
        <v>0</v>
      </c>
      <c r="E138" s="165">
        <v>0</v>
      </c>
      <c r="F138" s="166">
        <v>0</v>
      </c>
      <c r="G138" s="166">
        <v>0</v>
      </c>
      <c r="H138" s="166">
        <v>0</v>
      </c>
      <c r="I138" s="166">
        <v>0</v>
      </c>
      <c r="J138" s="166">
        <v>0</v>
      </c>
      <c r="K138" s="166">
        <v>0</v>
      </c>
      <c r="L138" s="166">
        <v>0</v>
      </c>
      <c r="M138" s="166">
        <v>0</v>
      </c>
      <c r="N138" s="166">
        <v>0</v>
      </c>
      <c r="O138" s="166">
        <v>0</v>
      </c>
      <c r="P138" s="166">
        <v>0</v>
      </c>
      <c r="Q138" s="173">
        <v>0</v>
      </c>
      <c r="R138" s="401" t="str">
        <f t="shared" ref="R138" si="4">IF(D138=0,IF(Q138=0,"",100%),Q138/D138)</f>
        <v/>
      </c>
      <c r="S138" s="346"/>
      <c r="T138" s="370"/>
      <c r="U138" s="216"/>
      <c r="V138" s="371"/>
      <c r="W138" s="373"/>
      <c r="X138" s="218"/>
      <c r="Y138" s="361"/>
      <c r="Z138" s="361"/>
      <c r="AA138" s="361"/>
      <c r="AB138" s="361"/>
      <c r="AC138" s="361"/>
      <c r="AD138" s="361"/>
      <c r="AE138" s="361"/>
      <c r="AF138" s="361"/>
    </row>
    <row r="139" spans="1:59" s="20" customFormat="1">
      <c r="A139" s="67"/>
      <c r="B139" s="1"/>
      <c r="C139" s="1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391"/>
      <c r="S139" s="346"/>
      <c r="T139" s="370"/>
      <c r="U139" s="210"/>
      <c r="V139" s="371"/>
      <c r="W139" s="373"/>
      <c r="X139" s="218"/>
      <c r="Y139" s="361"/>
      <c r="Z139" s="361"/>
      <c r="AA139" s="361"/>
      <c r="AB139" s="361"/>
      <c r="AC139" s="361"/>
      <c r="AD139" s="356"/>
      <c r="AE139" s="356"/>
      <c r="AF139" s="356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37"/>
      <c r="BA139" s="337"/>
      <c r="BB139" s="337"/>
      <c r="BC139" s="337"/>
      <c r="BD139" s="337"/>
      <c r="BE139" s="337"/>
      <c r="BF139" s="337"/>
      <c r="BG139" s="337"/>
    </row>
    <row r="140" spans="1:59" s="20" customFormat="1">
      <c r="A140" s="72" t="s">
        <v>95</v>
      </c>
      <c r="B140" s="5"/>
      <c r="C140" s="5"/>
      <c r="D140" s="179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9"/>
      <c r="R140" s="392"/>
      <c r="S140" s="346"/>
      <c r="T140" s="370"/>
      <c r="U140" s="210"/>
      <c r="V140" s="371"/>
      <c r="W140" s="373"/>
      <c r="X140" s="218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37"/>
      <c r="BA140" s="337"/>
      <c r="BB140" s="337"/>
      <c r="BC140" s="337"/>
      <c r="BD140" s="337"/>
      <c r="BE140" s="337"/>
      <c r="BF140" s="337"/>
      <c r="BG140" s="337"/>
    </row>
    <row r="141" spans="1:59" s="20" customFormat="1">
      <c r="A141" s="72"/>
      <c r="B141" s="5"/>
      <c r="C141" s="5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392"/>
      <c r="S141" s="346"/>
      <c r="T141" s="370"/>
      <c r="U141" s="224"/>
      <c r="V141" s="371"/>
      <c r="W141" s="373"/>
      <c r="X141" s="218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37"/>
      <c r="BA141" s="337"/>
      <c r="BB141" s="337"/>
      <c r="BC141" s="337"/>
      <c r="BD141" s="337"/>
      <c r="BE141" s="337"/>
      <c r="BF141" s="337"/>
      <c r="BG141" s="337"/>
    </row>
    <row r="142" spans="1:59" ht="25.5">
      <c r="A142" s="470"/>
      <c r="B142" s="471"/>
      <c r="C142" s="472"/>
      <c r="D142" s="241" t="s">
        <v>80</v>
      </c>
      <c r="E142" s="107" t="s">
        <v>232</v>
      </c>
      <c r="F142" s="108" t="s">
        <v>233</v>
      </c>
      <c r="G142" s="108" t="s">
        <v>234</v>
      </c>
      <c r="H142" s="108" t="s">
        <v>235</v>
      </c>
      <c r="I142" s="108" t="s">
        <v>236</v>
      </c>
      <c r="J142" s="108" t="s">
        <v>237</v>
      </c>
      <c r="K142" s="108" t="s">
        <v>238</v>
      </c>
      <c r="L142" s="108" t="s">
        <v>239</v>
      </c>
      <c r="M142" s="108" t="s">
        <v>240</v>
      </c>
      <c r="N142" s="108" t="s">
        <v>241</v>
      </c>
      <c r="O142" s="108" t="s">
        <v>242</v>
      </c>
      <c r="P142" s="109" t="s">
        <v>243</v>
      </c>
      <c r="Q142" s="182" t="s">
        <v>33</v>
      </c>
      <c r="R142" s="412" t="s">
        <v>25</v>
      </c>
      <c r="S142" s="346"/>
      <c r="T142" s="370"/>
      <c r="V142" s="371"/>
      <c r="W142" s="373"/>
      <c r="X142" s="218"/>
      <c r="Y142" s="361"/>
      <c r="Z142" s="361"/>
      <c r="AA142" s="361"/>
      <c r="AB142" s="361"/>
      <c r="AC142" s="361"/>
      <c r="AD142" s="361"/>
      <c r="AE142" s="361"/>
      <c r="AF142" s="361"/>
    </row>
    <row r="143" spans="1:59">
      <c r="A143" s="462">
        <v>8</v>
      </c>
      <c r="B143" s="420" t="s">
        <v>96</v>
      </c>
      <c r="C143" s="421"/>
      <c r="D143" s="150">
        <v>1108924</v>
      </c>
      <c r="E143" s="165">
        <v>298259.33999999997</v>
      </c>
      <c r="F143" s="166">
        <v>82580</v>
      </c>
      <c r="G143" s="166">
        <v>355385.57000000007</v>
      </c>
      <c r="H143" s="166">
        <v>0</v>
      </c>
      <c r="I143" s="166">
        <v>234553.83999999997</v>
      </c>
      <c r="J143" s="166">
        <v>349919.2</v>
      </c>
      <c r="K143" s="166">
        <v>237121.94</v>
      </c>
      <c r="L143" s="166">
        <v>474768.04000000004</v>
      </c>
      <c r="M143" s="166">
        <v>119344.58</v>
      </c>
      <c r="N143" s="166">
        <v>143929.06</v>
      </c>
      <c r="O143" s="166">
        <v>356026.37</v>
      </c>
      <c r="P143" s="166">
        <v>139215.65</v>
      </c>
      <c r="Q143" s="144">
        <v>2791103.59</v>
      </c>
      <c r="R143" s="401">
        <f t="shared" ref="R143:R150" si="5">IF(D143=0,IF(Q143=0,"",100%),Q143/D143)</f>
        <v>2.5169475906374106</v>
      </c>
      <c r="S143" s="346"/>
      <c r="T143" s="370"/>
      <c r="V143" s="371"/>
      <c r="W143" s="373"/>
      <c r="X143" s="361"/>
      <c r="Y143" s="361"/>
      <c r="Z143" s="218"/>
      <c r="AA143" s="361"/>
      <c r="AB143" s="361"/>
      <c r="AC143" s="361"/>
    </row>
    <row r="144" spans="1:59" ht="15.95" customHeight="1">
      <c r="A144" s="73" t="s">
        <v>76</v>
      </c>
      <c r="B144" s="8"/>
      <c r="C144" s="74" t="s">
        <v>278</v>
      </c>
      <c r="D144" s="154">
        <v>239761</v>
      </c>
      <c r="E144" s="162">
        <v>36672.46</v>
      </c>
      <c r="F144" s="162">
        <v>0</v>
      </c>
      <c r="G144" s="162">
        <v>137311.13000000003</v>
      </c>
      <c r="H144" s="162">
        <v>0</v>
      </c>
      <c r="I144" s="162">
        <v>36402</v>
      </c>
      <c r="J144" s="162">
        <v>44138</v>
      </c>
      <c r="K144" s="162">
        <v>24059.57</v>
      </c>
      <c r="L144" s="162">
        <v>0</v>
      </c>
      <c r="M144" s="162">
        <v>0</v>
      </c>
      <c r="N144" s="162">
        <v>13559.7</v>
      </c>
      <c r="O144" s="162">
        <v>55404.47</v>
      </c>
      <c r="P144" s="162">
        <v>0</v>
      </c>
      <c r="Q144" s="163">
        <v>347547.33000000007</v>
      </c>
      <c r="R144" s="406">
        <f t="shared" si="5"/>
        <v>1.4495573925701013</v>
      </c>
      <c r="S144" s="346"/>
      <c r="T144" s="370"/>
      <c r="V144" s="371"/>
      <c r="W144" s="373"/>
      <c r="X144" s="361"/>
      <c r="Y144" s="361"/>
      <c r="Z144" s="218"/>
      <c r="AA144" s="361"/>
      <c r="AB144" s="361"/>
      <c r="AC144" s="361"/>
    </row>
    <row r="145" spans="1:59" ht="15.95" customHeight="1">
      <c r="A145" s="73" t="s">
        <v>77</v>
      </c>
      <c r="B145" s="8"/>
      <c r="C145" s="74" t="s">
        <v>279</v>
      </c>
      <c r="D145" s="154">
        <v>220676.99999999997</v>
      </c>
      <c r="E145" s="162">
        <v>6291</v>
      </c>
      <c r="F145" s="162">
        <v>4500</v>
      </c>
      <c r="G145" s="162">
        <v>127142.44</v>
      </c>
      <c r="H145" s="162">
        <v>0</v>
      </c>
      <c r="I145" s="162">
        <v>121492.44999999998</v>
      </c>
      <c r="J145" s="162">
        <v>254937</v>
      </c>
      <c r="K145" s="162">
        <v>63927.9</v>
      </c>
      <c r="L145" s="162">
        <v>154194.69</v>
      </c>
      <c r="M145" s="162">
        <v>21476.3</v>
      </c>
      <c r="N145" s="162">
        <v>76504.009999999995</v>
      </c>
      <c r="O145" s="162">
        <v>204126.5</v>
      </c>
      <c r="P145" s="162">
        <v>15471.7</v>
      </c>
      <c r="Q145" s="163">
        <v>1050063.99</v>
      </c>
      <c r="R145" s="406">
        <f t="shared" si="5"/>
        <v>4.7583753177721295</v>
      </c>
      <c r="S145" s="346"/>
      <c r="T145" s="370"/>
      <c r="U145" s="216"/>
      <c r="V145" s="371"/>
      <c r="W145" s="373"/>
      <c r="X145" s="361"/>
      <c r="Y145" s="361"/>
      <c r="Z145" s="218"/>
      <c r="AA145" s="361"/>
      <c r="AB145" s="361"/>
      <c r="AC145" s="361"/>
    </row>
    <row r="146" spans="1:59" ht="15.95" customHeight="1">
      <c r="A146" s="73" t="s">
        <v>78</v>
      </c>
      <c r="B146" s="8"/>
      <c r="C146" s="74" t="s">
        <v>280</v>
      </c>
      <c r="D146" s="154">
        <v>151314.00000000003</v>
      </c>
      <c r="E146" s="162">
        <v>22259.43</v>
      </c>
      <c r="F146" s="162">
        <v>0</v>
      </c>
      <c r="G146" s="162">
        <v>0</v>
      </c>
      <c r="H146" s="162">
        <v>0</v>
      </c>
      <c r="I146" s="162">
        <v>0</v>
      </c>
      <c r="J146" s="162">
        <v>27403.9</v>
      </c>
      <c r="K146" s="162">
        <v>8067.73</v>
      </c>
      <c r="L146" s="162">
        <v>85395.25</v>
      </c>
      <c r="M146" s="162">
        <v>72485.279999999999</v>
      </c>
      <c r="N146" s="162">
        <v>12002.349999999999</v>
      </c>
      <c r="O146" s="162">
        <v>77776.999999999971</v>
      </c>
      <c r="P146" s="162">
        <v>13915.470000000001</v>
      </c>
      <c r="Q146" s="163">
        <v>319306.40999999992</v>
      </c>
      <c r="R146" s="406">
        <f t="shared" si="5"/>
        <v>2.1102238391688797</v>
      </c>
      <c r="S146" s="346"/>
      <c r="T146" s="370"/>
      <c r="U146" s="216"/>
      <c r="V146" s="371"/>
      <c r="W146" s="373"/>
      <c r="X146" s="361"/>
      <c r="Y146" s="361"/>
      <c r="Z146" s="218"/>
      <c r="AA146" s="361"/>
      <c r="AB146" s="361"/>
      <c r="AC146" s="361"/>
    </row>
    <row r="147" spans="1:59" ht="15.95" customHeight="1">
      <c r="A147" s="73" t="s">
        <v>79</v>
      </c>
      <c r="B147" s="8"/>
      <c r="C147" s="74" t="s">
        <v>281</v>
      </c>
      <c r="D147" s="154">
        <v>0</v>
      </c>
      <c r="E147" s="162">
        <v>0</v>
      </c>
      <c r="F147" s="162">
        <v>0</v>
      </c>
      <c r="G147" s="162">
        <v>0</v>
      </c>
      <c r="H147" s="162">
        <v>0</v>
      </c>
      <c r="I147" s="162">
        <v>0</v>
      </c>
      <c r="J147" s="162">
        <v>0</v>
      </c>
      <c r="K147" s="162">
        <v>0</v>
      </c>
      <c r="L147" s="162">
        <v>0</v>
      </c>
      <c r="M147" s="162">
        <v>0</v>
      </c>
      <c r="N147" s="162">
        <v>0</v>
      </c>
      <c r="O147" s="162">
        <v>0</v>
      </c>
      <c r="P147" s="162">
        <v>0</v>
      </c>
      <c r="Q147" s="163">
        <v>0</v>
      </c>
      <c r="R147" s="406" t="str">
        <f t="shared" si="5"/>
        <v/>
      </c>
      <c r="S147" s="346"/>
      <c r="T147" s="370"/>
      <c r="U147" s="216"/>
      <c r="V147" s="371"/>
      <c r="W147" s="373"/>
      <c r="X147" s="361"/>
      <c r="Y147" s="361"/>
      <c r="Z147" s="218"/>
      <c r="AA147" s="361"/>
      <c r="AB147" s="361"/>
      <c r="AC147" s="361"/>
    </row>
    <row r="148" spans="1:59" ht="15.95" customHeight="1">
      <c r="A148" s="73" t="s">
        <v>24</v>
      </c>
      <c r="B148" s="75"/>
      <c r="C148" s="74" t="s">
        <v>226</v>
      </c>
      <c r="D148" s="154">
        <v>64194</v>
      </c>
      <c r="E148" s="162">
        <v>6690</v>
      </c>
      <c r="F148" s="162">
        <v>0</v>
      </c>
      <c r="G148" s="162">
        <v>0</v>
      </c>
      <c r="H148" s="162">
        <v>0</v>
      </c>
      <c r="I148" s="162">
        <v>0</v>
      </c>
      <c r="J148" s="162">
        <v>0</v>
      </c>
      <c r="K148" s="162">
        <v>0</v>
      </c>
      <c r="L148" s="162">
        <v>0</v>
      </c>
      <c r="M148" s="162">
        <v>0</v>
      </c>
      <c r="N148" s="162">
        <v>0</v>
      </c>
      <c r="O148" s="162">
        <v>0</v>
      </c>
      <c r="P148" s="162">
        <v>30239.08</v>
      </c>
      <c r="Q148" s="163">
        <v>36929.08</v>
      </c>
      <c r="R148" s="406">
        <f t="shared" si="5"/>
        <v>0.57527307848085496</v>
      </c>
      <c r="S148" s="346"/>
      <c r="T148" s="370"/>
      <c r="U148" s="216"/>
      <c r="V148" s="371"/>
      <c r="W148" s="373"/>
      <c r="X148" s="361"/>
      <c r="Y148" s="361"/>
      <c r="Z148" s="218"/>
      <c r="AA148" s="361"/>
      <c r="AB148" s="361"/>
      <c r="AC148" s="361"/>
    </row>
    <row r="149" spans="1:59" ht="15.95" customHeight="1">
      <c r="A149" s="73" t="s">
        <v>219</v>
      </c>
      <c r="B149" s="256"/>
      <c r="C149" s="74" t="s">
        <v>17</v>
      </c>
      <c r="D149" s="154">
        <v>0</v>
      </c>
      <c r="E149" s="162">
        <v>0</v>
      </c>
      <c r="F149" s="162">
        <v>0</v>
      </c>
      <c r="G149" s="162">
        <v>0</v>
      </c>
      <c r="H149" s="162">
        <v>0</v>
      </c>
      <c r="I149" s="162">
        <v>0</v>
      </c>
      <c r="J149" s="162">
        <v>0</v>
      </c>
      <c r="K149" s="162">
        <v>0</v>
      </c>
      <c r="L149" s="162">
        <v>0</v>
      </c>
      <c r="M149" s="162">
        <v>0</v>
      </c>
      <c r="N149" s="162">
        <v>0</v>
      </c>
      <c r="O149" s="162">
        <v>0</v>
      </c>
      <c r="P149" s="162">
        <v>0</v>
      </c>
      <c r="Q149" s="163">
        <v>0</v>
      </c>
      <c r="R149" s="406" t="str">
        <f t="shared" si="5"/>
        <v/>
      </c>
      <c r="S149" s="346"/>
      <c r="T149" s="370"/>
      <c r="U149" s="216"/>
      <c r="V149" s="371"/>
      <c r="W149" s="373"/>
      <c r="X149" s="361"/>
      <c r="Y149" s="361"/>
      <c r="Z149" s="218"/>
      <c r="AA149" s="361"/>
      <c r="AB149" s="361"/>
      <c r="AC149" s="361"/>
    </row>
    <row r="150" spans="1:59" ht="15.95" customHeight="1">
      <c r="A150" s="73" t="s">
        <v>282</v>
      </c>
      <c r="B150" s="8"/>
      <c r="C150" s="76" t="s">
        <v>225</v>
      </c>
      <c r="D150" s="154">
        <v>432978</v>
      </c>
      <c r="E150" s="162">
        <v>226346.44999999998</v>
      </c>
      <c r="F150" s="162">
        <v>78080</v>
      </c>
      <c r="G150" s="162">
        <v>90932</v>
      </c>
      <c r="H150" s="162">
        <v>0</v>
      </c>
      <c r="I150" s="162">
        <v>76659.39</v>
      </c>
      <c r="J150" s="162">
        <v>23440.300000000003</v>
      </c>
      <c r="K150" s="162">
        <v>141066.74</v>
      </c>
      <c r="L150" s="162">
        <v>235178.10000000003</v>
      </c>
      <c r="M150" s="162">
        <v>25383</v>
      </c>
      <c r="N150" s="162">
        <v>41863.000000000007</v>
      </c>
      <c r="O150" s="162">
        <v>18718.400000000001</v>
      </c>
      <c r="P150" s="162">
        <v>79589.399999999994</v>
      </c>
      <c r="Q150" s="163">
        <v>1037256.78</v>
      </c>
      <c r="R150" s="406">
        <f t="shared" si="5"/>
        <v>2.3956339121156272</v>
      </c>
      <c r="S150" s="346"/>
      <c r="T150" s="370"/>
      <c r="V150" s="371"/>
      <c r="W150" s="373"/>
      <c r="X150" s="361"/>
      <c r="Y150" s="361"/>
      <c r="Z150" s="218"/>
      <c r="AA150" s="361"/>
      <c r="AB150" s="361"/>
      <c r="AC150" s="361"/>
    </row>
    <row r="151" spans="1:59">
      <c r="A151" s="67"/>
      <c r="B151" s="5"/>
      <c r="C151" s="5"/>
      <c r="D151" s="154"/>
      <c r="E151" s="155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60"/>
      <c r="Q151" s="164"/>
      <c r="R151" s="407"/>
      <c r="S151" s="346"/>
      <c r="T151" s="370"/>
      <c r="V151" s="371"/>
      <c r="W151" s="373"/>
      <c r="X151" s="361"/>
      <c r="Y151" s="361"/>
      <c r="Z151" s="218"/>
      <c r="AA151" s="361"/>
      <c r="AB151" s="361"/>
      <c r="AC151" s="361"/>
    </row>
    <row r="152" spans="1:59" ht="30.75" customHeight="1">
      <c r="A152" s="462">
        <v>9</v>
      </c>
      <c r="B152" s="420" t="s">
        <v>244</v>
      </c>
      <c r="C152" s="421"/>
      <c r="D152" s="150">
        <v>6124867</v>
      </c>
      <c r="E152" s="151">
        <v>0</v>
      </c>
      <c r="F152" s="151">
        <v>517763.09166666662</v>
      </c>
      <c r="G152" s="151">
        <v>0</v>
      </c>
      <c r="H152" s="151">
        <v>322747.74999999994</v>
      </c>
      <c r="I152" s="151">
        <v>217835.30000000002</v>
      </c>
      <c r="J152" s="151">
        <v>67348.91</v>
      </c>
      <c r="K152" s="151">
        <v>0</v>
      </c>
      <c r="L152" s="151">
        <v>0</v>
      </c>
      <c r="M152" s="151">
        <v>0</v>
      </c>
      <c r="N152" s="151">
        <v>83668</v>
      </c>
      <c r="O152" s="151">
        <v>224880</v>
      </c>
      <c r="P152" s="151">
        <v>181800</v>
      </c>
      <c r="Q152" s="144">
        <v>1616043.0516666665</v>
      </c>
      <c r="R152" s="401">
        <f t="shared" ref="R152:R162" si="6">IF(D152=0,IF(Q152=0,"",100%),Q152/D152)</f>
        <v>0.26384949284068804</v>
      </c>
      <c r="S152" s="346"/>
      <c r="T152" s="370"/>
      <c r="V152" s="371"/>
      <c r="W152" s="373"/>
      <c r="X152" s="366"/>
      <c r="Y152" s="366"/>
      <c r="Z152" s="223"/>
      <c r="AA152" s="366"/>
      <c r="AB152" s="366"/>
      <c r="AC152" s="366"/>
    </row>
    <row r="153" spans="1:59" s="78" customFormat="1" ht="15.95" customHeight="1">
      <c r="A153" s="73" t="s">
        <v>30</v>
      </c>
      <c r="B153" s="8"/>
      <c r="C153" s="74" t="s">
        <v>215</v>
      </c>
      <c r="D153" s="154">
        <v>267490</v>
      </c>
      <c r="E153" s="162">
        <v>0</v>
      </c>
      <c r="F153" s="162">
        <v>517763.09166666662</v>
      </c>
      <c r="G153" s="162">
        <v>0</v>
      </c>
      <c r="H153" s="162">
        <v>130207.37999999999</v>
      </c>
      <c r="I153" s="162">
        <v>0</v>
      </c>
      <c r="J153" s="162">
        <v>0</v>
      </c>
      <c r="K153" s="162">
        <v>0</v>
      </c>
      <c r="L153" s="162">
        <v>0</v>
      </c>
      <c r="M153" s="162">
        <v>0</v>
      </c>
      <c r="N153" s="162">
        <v>83668</v>
      </c>
      <c r="O153" s="162">
        <v>0</v>
      </c>
      <c r="P153" s="162">
        <v>0</v>
      </c>
      <c r="Q153" s="163">
        <v>731638.47166666656</v>
      </c>
      <c r="R153" s="406">
        <f t="shared" si="6"/>
        <v>2.735199340785325</v>
      </c>
      <c r="S153" s="346"/>
      <c r="T153" s="370"/>
      <c r="U153" s="210"/>
      <c r="V153" s="371"/>
      <c r="W153" s="373"/>
      <c r="X153" s="218"/>
      <c r="Y153" s="361"/>
      <c r="Z153" s="361"/>
      <c r="AA153" s="361"/>
      <c r="AB153" s="361"/>
      <c r="AC153" s="361"/>
      <c r="AD153" s="356"/>
      <c r="AE153" s="356"/>
      <c r="AF153" s="356"/>
      <c r="AG153" s="377"/>
      <c r="AH153" s="377"/>
      <c r="AI153" s="377"/>
      <c r="AJ153" s="377"/>
      <c r="AK153" s="377"/>
      <c r="AL153" s="377"/>
      <c r="AM153" s="377"/>
      <c r="AN153" s="377"/>
      <c r="AO153" s="377"/>
      <c r="AP153" s="377"/>
      <c r="AQ153" s="377"/>
      <c r="AR153" s="377"/>
      <c r="AS153" s="377"/>
      <c r="AT153" s="377"/>
      <c r="AU153" s="377"/>
      <c r="AV153" s="377"/>
      <c r="AW153" s="377"/>
      <c r="AX153" s="377"/>
      <c r="AY153" s="377"/>
      <c r="AZ153" s="348"/>
      <c r="BA153" s="348"/>
      <c r="BB153" s="348"/>
      <c r="BC153" s="348"/>
      <c r="BD153" s="348"/>
      <c r="BE153" s="348"/>
      <c r="BF153" s="348"/>
      <c r="BG153" s="348"/>
    </row>
    <row r="154" spans="1:59" s="78" customFormat="1" ht="15.95" customHeight="1">
      <c r="A154" s="73" t="s">
        <v>31</v>
      </c>
      <c r="B154" s="75"/>
      <c r="C154" s="74" t="s">
        <v>283</v>
      </c>
      <c r="D154" s="154">
        <v>215205</v>
      </c>
      <c r="E154" s="162">
        <v>0</v>
      </c>
      <c r="F154" s="162">
        <v>0</v>
      </c>
      <c r="G154" s="162">
        <v>0</v>
      </c>
      <c r="H154" s="162">
        <v>0</v>
      </c>
      <c r="I154" s="162">
        <v>0</v>
      </c>
      <c r="J154" s="162">
        <v>0</v>
      </c>
      <c r="K154" s="162">
        <v>0</v>
      </c>
      <c r="L154" s="162">
        <v>0</v>
      </c>
      <c r="M154" s="162">
        <v>0</v>
      </c>
      <c r="N154" s="162">
        <v>0</v>
      </c>
      <c r="O154" s="162">
        <v>34680</v>
      </c>
      <c r="P154" s="162">
        <v>0</v>
      </c>
      <c r="Q154" s="163">
        <v>34680</v>
      </c>
      <c r="R154" s="406">
        <f t="shared" si="6"/>
        <v>0.16114867219627796</v>
      </c>
      <c r="S154" s="346"/>
      <c r="T154" s="370"/>
      <c r="U154" s="210"/>
      <c r="V154" s="371"/>
      <c r="W154" s="373"/>
      <c r="X154" s="218"/>
      <c r="Y154" s="361"/>
      <c r="Z154" s="361"/>
      <c r="AA154" s="361"/>
      <c r="AB154" s="361"/>
      <c r="AC154" s="361"/>
      <c r="AD154" s="377"/>
      <c r="AE154" s="377"/>
      <c r="AF154" s="377"/>
      <c r="AG154" s="377"/>
      <c r="AH154" s="377"/>
      <c r="AI154" s="377"/>
      <c r="AJ154" s="377"/>
      <c r="AK154" s="377"/>
      <c r="AL154" s="377"/>
      <c r="AM154" s="377"/>
      <c r="AN154" s="377"/>
      <c r="AO154" s="377"/>
      <c r="AP154" s="377"/>
      <c r="AQ154" s="377"/>
      <c r="AR154" s="377"/>
      <c r="AS154" s="377"/>
      <c r="AT154" s="377"/>
      <c r="AU154" s="377"/>
      <c r="AV154" s="377"/>
      <c r="AW154" s="377"/>
      <c r="AX154" s="377"/>
      <c r="AY154" s="377"/>
      <c r="AZ154" s="348"/>
      <c r="BA154" s="348"/>
      <c r="BB154" s="348"/>
      <c r="BC154" s="348"/>
      <c r="BD154" s="348"/>
      <c r="BE154" s="348"/>
      <c r="BF154" s="348"/>
      <c r="BG154" s="348"/>
    </row>
    <row r="155" spans="1:59" s="78" customFormat="1" ht="15.95" customHeight="1">
      <c r="A155" s="73" t="s">
        <v>32</v>
      </c>
      <c r="B155" s="75"/>
      <c r="C155" s="74" t="s">
        <v>284</v>
      </c>
      <c r="D155" s="154">
        <v>277766</v>
      </c>
      <c r="E155" s="162">
        <v>0</v>
      </c>
      <c r="F155" s="162">
        <v>0</v>
      </c>
      <c r="G155" s="162">
        <v>0</v>
      </c>
      <c r="H155" s="162">
        <v>31459.989999999998</v>
      </c>
      <c r="I155" s="162">
        <v>0</v>
      </c>
      <c r="J155" s="162">
        <v>0</v>
      </c>
      <c r="K155" s="162">
        <v>0</v>
      </c>
      <c r="L155" s="162">
        <v>0</v>
      </c>
      <c r="M155" s="162">
        <v>0</v>
      </c>
      <c r="N155" s="162">
        <v>0</v>
      </c>
      <c r="O155" s="162">
        <v>190200</v>
      </c>
      <c r="P155" s="162">
        <v>181800</v>
      </c>
      <c r="Q155" s="163">
        <v>403459.99</v>
      </c>
      <c r="R155" s="406">
        <f t="shared" si="6"/>
        <v>1.4525175507441515</v>
      </c>
      <c r="S155" s="346"/>
      <c r="T155" s="370"/>
      <c r="U155" s="210"/>
      <c r="V155" s="371"/>
      <c r="W155" s="373"/>
      <c r="X155" s="218"/>
      <c r="Y155" s="361"/>
      <c r="Z155" s="361"/>
      <c r="AA155" s="361"/>
      <c r="AB155" s="361"/>
      <c r="AC155" s="361"/>
      <c r="AD155" s="377"/>
      <c r="AE155" s="377"/>
      <c r="AF155" s="377"/>
      <c r="AG155" s="377"/>
      <c r="AH155" s="377"/>
      <c r="AI155" s="377"/>
      <c r="AJ155" s="377"/>
      <c r="AK155" s="377"/>
      <c r="AL155" s="377"/>
      <c r="AM155" s="377"/>
      <c r="AN155" s="377"/>
      <c r="AO155" s="377"/>
      <c r="AP155" s="377"/>
      <c r="AQ155" s="377"/>
      <c r="AR155" s="377"/>
      <c r="AS155" s="377"/>
      <c r="AT155" s="377"/>
      <c r="AU155" s="377"/>
      <c r="AV155" s="377"/>
      <c r="AW155" s="377"/>
      <c r="AX155" s="377"/>
      <c r="AY155" s="377"/>
      <c r="AZ155" s="348"/>
      <c r="BA155" s="348"/>
      <c r="BB155" s="348"/>
      <c r="BC155" s="348"/>
      <c r="BD155" s="348"/>
      <c r="BE155" s="348"/>
      <c r="BF155" s="348"/>
      <c r="BG155" s="348"/>
    </row>
    <row r="156" spans="1:59" s="78" customFormat="1" ht="15.95" customHeight="1">
      <c r="A156" s="73" t="s">
        <v>245</v>
      </c>
      <c r="B156" s="75"/>
      <c r="C156" s="237" t="s">
        <v>285</v>
      </c>
      <c r="D156" s="154">
        <v>914456</v>
      </c>
      <c r="E156" s="162">
        <v>0</v>
      </c>
      <c r="F156" s="162">
        <v>0</v>
      </c>
      <c r="G156" s="162">
        <v>0</v>
      </c>
      <c r="H156" s="162">
        <v>161080.37999999995</v>
      </c>
      <c r="I156" s="162">
        <v>217835.30000000002</v>
      </c>
      <c r="J156" s="162">
        <v>67348.91</v>
      </c>
      <c r="K156" s="162">
        <v>0</v>
      </c>
      <c r="L156" s="162">
        <v>0</v>
      </c>
      <c r="M156" s="162">
        <v>0</v>
      </c>
      <c r="N156" s="162">
        <v>0</v>
      </c>
      <c r="O156" s="162">
        <v>0</v>
      </c>
      <c r="P156" s="162">
        <v>0</v>
      </c>
      <c r="Q156" s="163">
        <v>446264.58999999997</v>
      </c>
      <c r="R156" s="406">
        <f t="shared" si="6"/>
        <v>0.48801100326314223</v>
      </c>
      <c r="S156" s="346"/>
      <c r="T156" s="370"/>
      <c r="U156" s="210"/>
      <c r="V156" s="371"/>
      <c r="W156" s="373"/>
      <c r="X156" s="218"/>
      <c r="Y156" s="361"/>
      <c r="Z156" s="361"/>
      <c r="AA156" s="361"/>
      <c r="AB156" s="361"/>
      <c r="AC156" s="361"/>
      <c r="AD156" s="377"/>
      <c r="AE156" s="377"/>
      <c r="AF156" s="377"/>
      <c r="AG156" s="377"/>
      <c r="AH156" s="377"/>
      <c r="AI156" s="377"/>
      <c r="AJ156" s="377"/>
      <c r="AK156" s="377"/>
      <c r="AL156" s="377"/>
      <c r="AM156" s="377"/>
      <c r="AN156" s="377"/>
      <c r="AO156" s="377"/>
      <c r="AP156" s="377"/>
      <c r="AQ156" s="377"/>
      <c r="AR156" s="377"/>
      <c r="AS156" s="377"/>
      <c r="AT156" s="377"/>
      <c r="AU156" s="377"/>
      <c r="AV156" s="377"/>
      <c r="AW156" s="377"/>
      <c r="AX156" s="377"/>
      <c r="AY156" s="377"/>
      <c r="AZ156" s="348"/>
      <c r="BA156" s="348"/>
      <c r="BB156" s="348"/>
      <c r="BC156" s="348"/>
      <c r="BD156" s="348"/>
      <c r="BE156" s="348"/>
      <c r="BF156" s="348"/>
      <c r="BG156" s="348"/>
    </row>
    <row r="157" spans="1:59" s="78" customFormat="1" ht="15.95" customHeight="1">
      <c r="A157" s="73" t="s">
        <v>246</v>
      </c>
      <c r="B157" s="75"/>
      <c r="C157" s="237" t="s">
        <v>293</v>
      </c>
      <c r="D157" s="154">
        <v>2763404</v>
      </c>
      <c r="E157" s="162">
        <v>0</v>
      </c>
      <c r="F157" s="162">
        <v>0</v>
      </c>
      <c r="G157" s="162">
        <v>0</v>
      </c>
      <c r="H157" s="162">
        <v>0</v>
      </c>
      <c r="I157" s="162">
        <v>0</v>
      </c>
      <c r="J157" s="162">
        <v>0</v>
      </c>
      <c r="K157" s="162">
        <v>0</v>
      </c>
      <c r="L157" s="162">
        <v>0</v>
      </c>
      <c r="M157" s="162">
        <v>0</v>
      </c>
      <c r="N157" s="162">
        <v>0</v>
      </c>
      <c r="O157" s="162">
        <v>0</v>
      </c>
      <c r="P157" s="162">
        <v>0</v>
      </c>
      <c r="Q157" s="163">
        <v>0</v>
      </c>
      <c r="R157" s="406">
        <f t="shared" si="6"/>
        <v>0</v>
      </c>
      <c r="S157" s="346"/>
      <c r="T157" s="370"/>
      <c r="U157" s="210"/>
      <c r="V157" s="371"/>
      <c r="W157" s="373"/>
      <c r="X157" s="218"/>
      <c r="Y157" s="361"/>
      <c r="Z157" s="361"/>
      <c r="AA157" s="361"/>
      <c r="AB157" s="134"/>
      <c r="AC157" s="361"/>
      <c r="AD157" s="377"/>
      <c r="AE157" s="377"/>
      <c r="AF157" s="377"/>
      <c r="AG157" s="377"/>
      <c r="AH157" s="377"/>
      <c r="AI157" s="377"/>
      <c r="AJ157" s="377"/>
      <c r="AK157" s="377"/>
      <c r="AL157" s="377"/>
      <c r="AM157" s="377"/>
      <c r="AN157" s="377"/>
      <c r="AO157" s="377"/>
      <c r="AP157" s="377"/>
      <c r="AQ157" s="377"/>
      <c r="AR157" s="377"/>
      <c r="AS157" s="377"/>
      <c r="AT157" s="377"/>
      <c r="AU157" s="377"/>
      <c r="AV157" s="377"/>
      <c r="AW157" s="377"/>
      <c r="AX157" s="377"/>
      <c r="AY157" s="377"/>
      <c r="AZ157" s="348"/>
      <c r="BA157" s="348"/>
      <c r="BB157" s="348"/>
      <c r="BC157" s="348"/>
      <c r="BD157" s="348"/>
      <c r="BE157" s="348"/>
      <c r="BF157" s="348"/>
      <c r="BG157" s="348"/>
    </row>
    <row r="158" spans="1:59" s="78" customFormat="1" ht="15.95" customHeight="1">
      <c r="A158" s="278" t="s">
        <v>247</v>
      </c>
      <c r="B158" s="279"/>
      <c r="C158" s="281" t="s">
        <v>294</v>
      </c>
      <c r="D158" s="280">
        <v>275000</v>
      </c>
      <c r="E158" s="162">
        <v>0</v>
      </c>
      <c r="F158" s="162">
        <v>0</v>
      </c>
      <c r="G158" s="162">
        <v>0</v>
      </c>
      <c r="H158" s="162">
        <v>0</v>
      </c>
      <c r="I158" s="162">
        <v>0</v>
      </c>
      <c r="J158" s="162">
        <v>0</v>
      </c>
      <c r="K158" s="162">
        <v>0</v>
      </c>
      <c r="L158" s="162">
        <v>0</v>
      </c>
      <c r="M158" s="162">
        <v>0</v>
      </c>
      <c r="N158" s="162">
        <v>0</v>
      </c>
      <c r="O158" s="162">
        <v>0</v>
      </c>
      <c r="P158" s="162">
        <v>0</v>
      </c>
      <c r="Q158" s="163">
        <v>0</v>
      </c>
      <c r="R158" s="406">
        <f t="shared" si="6"/>
        <v>0</v>
      </c>
      <c r="S158" s="346"/>
      <c r="T158" s="370"/>
      <c r="U158" s="210"/>
      <c r="V158" s="371"/>
      <c r="W158" s="373"/>
      <c r="X158" s="218"/>
      <c r="Y158" s="361"/>
      <c r="Z158" s="361"/>
      <c r="AA158" s="361"/>
      <c r="AB158" s="134"/>
      <c r="AC158" s="361"/>
      <c r="AD158" s="377"/>
      <c r="AE158" s="377"/>
      <c r="AF158" s="377"/>
      <c r="AG158" s="377"/>
      <c r="AH158" s="377"/>
      <c r="AI158" s="377"/>
      <c r="AJ158" s="377"/>
      <c r="AK158" s="377"/>
      <c r="AL158" s="377"/>
      <c r="AM158" s="377"/>
      <c r="AN158" s="377"/>
      <c r="AO158" s="377"/>
      <c r="AP158" s="377"/>
      <c r="AQ158" s="377"/>
      <c r="AR158" s="377"/>
      <c r="AS158" s="377"/>
      <c r="AT158" s="377"/>
      <c r="AU158" s="377"/>
      <c r="AV158" s="377"/>
      <c r="AW158" s="377"/>
      <c r="AX158" s="377"/>
      <c r="AY158" s="377"/>
      <c r="AZ158" s="348"/>
      <c r="BA158" s="348"/>
      <c r="BB158" s="348"/>
      <c r="BC158" s="348"/>
      <c r="BD158" s="348"/>
      <c r="BE158" s="348"/>
      <c r="BF158" s="348"/>
      <c r="BG158" s="348"/>
    </row>
    <row r="159" spans="1:59" s="78" customFormat="1" ht="15.95" customHeight="1">
      <c r="A159" s="278" t="s">
        <v>248</v>
      </c>
      <c r="B159" s="279"/>
      <c r="C159" s="281" t="s">
        <v>295</v>
      </c>
      <c r="D159" s="280">
        <v>275000</v>
      </c>
      <c r="E159" s="162">
        <v>0</v>
      </c>
      <c r="F159" s="162">
        <v>0</v>
      </c>
      <c r="G159" s="162">
        <v>0</v>
      </c>
      <c r="H159" s="162">
        <v>0</v>
      </c>
      <c r="I159" s="162">
        <v>0</v>
      </c>
      <c r="J159" s="162">
        <v>0</v>
      </c>
      <c r="K159" s="162">
        <v>0</v>
      </c>
      <c r="L159" s="162">
        <v>0</v>
      </c>
      <c r="M159" s="162">
        <v>0</v>
      </c>
      <c r="N159" s="162">
        <v>0</v>
      </c>
      <c r="O159" s="162">
        <v>0</v>
      </c>
      <c r="P159" s="162">
        <v>0</v>
      </c>
      <c r="Q159" s="163">
        <v>0</v>
      </c>
      <c r="R159" s="406">
        <f t="shared" si="6"/>
        <v>0</v>
      </c>
      <c r="S159" s="346"/>
      <c r="T159" s="370"/>
      <c r="U159" s="210"/>
      <c r="V159" s="371"/>
      <c r="W159" s="373"/>
      <c r="X159" s="218"/>
      <c r="Y159" s="361"/>
      <c r="Z159" s="361"/>
      <c r="AA159" s="361"/>
      <c r="AB159" s="134"/>
      <c r="AC159" s="361"/>
      <c r="AD159" s="377"/>
      <c r="AE159" s="377"/>
      <c r="AF159" s="377"/>
      <c r="AG159" s="377"/>
      <c r="AH159" s="377"/>
      <c r="AI159" s="377"/>
      <c r="AJ159" s="377"/>
      <c r="AK159" s="377"/>
      <c r="AL159" s="377"/>
      <c r="AM159" s="377"/>
      <c r="AN159" s="377"/>
      <c r="AO159" s="377"/>
      <c r="AP159" s="377"/>
      <c r="AQ159" s="377"/>
      <c r="AR159" s="377"/>
      <c r="AS159" s="377"/>
      <c r="AT159" s="377"/>
      <c r="AU159" s="377"/>
      <c r="AV159" s="377"/>
      <c r="AW159" s="377"/>
      <c r="AX159" s="377"/>
      <c r="AY159" s="377"/>
      <c r="AZ159" s="348"/>
      <c r="BA159" s="348"/>
      <c r="BB159" s="348"/>
      <c r="BC159" s="348"/>
      <c r="BD159" s="348"/>
      <c r="BE159" s="348"/>
      <c r="BF159" s="348"/>
      <c r="BG159" s="348"/>
    </row>
    <row r="160" spans="1:59" s="78" customFormat="1" ht="15.95" customHeight="1">
      <c r="A160" s="278" t="s">
        <v>296</v>
      </c>
      <c r="B160" s="279"/>
      <c r="C160" s="281" t="s">
        <v>297</v>
      </c>
      <c r="D160" s="280">
        <v>646166</v>
      </c>
      <c r="E160" s="162">
        <v>0</v>
      </c>
      <c r="F160" s="162">
        <v>0</v>
      </c>
      <c r="G160" s="162">
        <v>0</v>
      </c>
      <c r="H160" s="162">
        <v>0</v>
      </c>
      <c r="I160" s="162">
        <v>0</v>
      </c>
      <c r="J160" s="162">
        <v>0</v>
      </c>
      <c r="K160" s="162">
        <v>0</v>
      </c>
      <c r="L160" s="162">
        <v>0</v>
      </c>
      <c r="M160" s="162">
        <v>0</v>
      </c>
      <c r="N160" s="162">
        <v>0</v>
      </c>
      <c r="O160" s="162">
        <v>0</v>
      </c>
      <c r="P160" s="162">
        <v>0</v>
      </c>
      <c r="Q160" s="163">
        <v>0</v>
      </c>
      <c r="R160" s="406">
        <f t="shared" si="6"/>
        <v>0</v>
      </c>
      <c r="S160" s="346"/>
      <c r="T160" s="370"/>
      <c r="U160" s="210"/>
      <c r="V160" s="371"/>
      <c r="W160" s="373"/>
      <c r="X160" s="218"/>
      <c r="Y160" s="361"/>
      <c r="Z160" s="361"/>
      <c r="AA160" s="361"/>
      <c r="AB160" s="134"/>
      <c r="AC160" s="361"/>
      <c r="AD160" s="377"/>
      <c r="AE160" s="377"/>
      <c r="AF160" s="377"/>
      <c r="AG160" s="377"/>
      <c r="AH160" s="377"/>
      <c r="AI160" s="377"/>
      <c r="AJ160" s="377"/>
      <c r="AK160" s="377"/>
      <c r="AL160" s="377"/>
      <c r="AM160" s="377"/>
      <c r="AN160" s="377"/>
      <c r="AO160" s="377"/>
      <c r="AP160" s="377"/>
      <c r="AQ160" s="377"/>
      <c r="AR160" s="377"/>
      <c r="AS160" s="377"/>
      <c r="AT160" s="377"/>
      <c r="AU160" s="377"/>
      <c r="AV160" s="377"/>
      <c r="AW160" s="377"/>
      <c r="AX160" s="377"/>
      <c r="AY160" s="377"/>
      <c r="AZ160" s="348"/>
      <c r="BA160" s="348"/>
      <c r="BB160" s="348"/>
      <c r="BC160" s="348"/>
      <c r="BD160" s="348"/>
      <c r="BE160" s="348"/>
      <c r="BF160" s="348"/>
      <c r="BG160" s="348"/>
    </row>
    <row r="161" spans="1:59" s="78" customFormat="1" ht="15.95" customHeight="1">
      <c r="A161" s="73" t="s">
        <v>298</v>
      </c>
      <c r="B161" s="75"/>
      <c r="C161" s="74" t="s">
        <v>299</v>
      </c>
      <c r="D161" s="154">
        <v>418880</v>
      </c>
      <c r="E161" s="162">
        <v>0</v>
      </c>
      <c r="F161" s="162">
        <v>0</v>
      </c>
      <c r="G161" s="162">
        <v>0</v>
      </c>
      <c r="H161" s="162">
        <v>0</v>
      </c>
      <c r="I161" s="162">
        <v>0</v>
      </c>
      <c r="J161" s="162">
        <v>0</v>
      </c>
      <c r="K161" s="162">
        <v>0</v>
      </c>
      <c r="L161" s="162">
        <v>0</v>
      </c>
      <c r="M161" s="162">
        <v>0</v>
      </c>
      <c r="N161" s="162">
        <v>0</v>
      </c>
      <c r="O161" s="162">
        <v>0</v>
      </c>
      <c r="P161" s="162">
        <v>0</v>
      </c>
      <c r="Q161" s="163">
        <v>0</v>
      </c>
      <c r="R161" s="406">
        <f t="shared" si="6"/>
        <v>0</v>
      </c>
      <c r="S161" s="346"/>
      <c r="T161" s="370"/>
      <c r="U161" s="210"/>
      <c r="V161" s="371"/>
      <c r="W161" s="373"/>
      <c r="X161" s="218"/>
      <c r="Y161" s="361"/>
      <c r="Z161" s="361"/>
      <c r="AA161" s="361"/>
      <c r="AB161" s="134"/>
      <c r="AC161" s="361"/>
      <c r="AD161" s="377"/>
      <c r="AE161" s="377"/>
      <c r="AF161" s="377"/>
      <c r="AG161" s="377"/>
      <c r="AH161" s="377"/>
      <c r="AI161" s="377"/>
      <c r="AJ161" s="377"/>
      <c r="AK161" s="377"/>
      <c r="AL161" s="377"/>
      <c r="AM161" s="377"/>
      <c r="AN161" s="377"/>
      <c r="AO161" s="377"/>
      <c r="AP161" s="377"/>
      <c r="AQ161" s="377"/>
      <c r="AR161" s="377"/>
      <c r="AS161" s="377"/>
      <c r="AT161" s="377"/>
      <c r="AU161" s="377"/>
      <c r="AV161" s="377"/>
      <c r="AW161" s="377"/>
      <c r="AX161" s="377"/>
      <c r="AY161" s="377"/>
      <c r="AZ161" s="348"/>
      <c r="BA161" s="348"/>
      <c r="BB161" s="348"/>
      <c r="BC161" s="348"/>
      <c r="BD161" s="348"/>
      <c r="BE161" s="348"/>
      <c r="BF161" s="348"/>
      <c r="BG161" s="348"/>
    </row>
    <row r="162" spans="1:59" s="78" customFormat="1" ht="15.95" customHeight="1">
      <c r="A162" s="73" t="s">
        <v>300</v>
      </c>
      <c r="B162" s="75"/>
      <c r="C162" s="74" t="s">
        <v>301</v>
      </c>
      <c r="D162" s="154">
        <v>71500</v>
      </c>
      <c r="E162" s="162">
        <v>0</v>
      </c>
      <c r="F162" s="162">
        <v>0</v>
      </c>
      <c r="G162" s="162">
        <v>0</v>
      </c>
      <c r="H162" s="162">
        <v>0</v>
      </c>
      <c r="I162" s="162">
        <v>0</v>
      </c>
      <c r="J162" s="162">
        <v>0</v>
      </c>
      <c r="K162" s="162">
        <v>0</v>
      </c>
      <c r="L162" s="162">
        <v>0</v>
      </c>
      <c r="M162" s="162">
        <v>0</v>
      </c>
      <c r="N162" s="162">
        <v>0</v>
      </c>
      <c r="O162" s="162">
        <v>0</v>
      </c>
      <c r="P162" s="162">
        <v>0</v>
      </c>
      <c r="Q162" s="163">
        <v>0</v>
      </c>
      <c r="R162" s="406">
        <f t="shared" si="6"/>
        <v>0</v>
      </c>
      <c r="S162" s="346"/>
      <c r="T162" s="370"/>
      <c r="U162" s="210"/>
      <c r="V162" s="371"/>
      <c r="W162" s="373"/>
      <c r="X162" s="218"/>
      <c r="Y162" s="361"/>
      <c r="Z162" s="361"/>
      <c r="AA162" s="361"/>
      <c r="AB162" s="134"/>
      <c r="AC162" s="361"/>
      <c r="AD162" s="377"/>
      <c r="AE162" s="377"/>
      <c r="AF162" s="377"/>
      <c r="AG162" s="377"/>
      <c r="AH162" s="377"/>
      <c r="AI162" s="377"/>
      <c r="AJ162" s="377"/>
      <c r="AK162" s="377"/>
      <c r="AL162" s="377"/>
      <c r="AM162" s="377"/>
      <c r="AN162" s="377"/>
      <c r="AO162" s="377"/>
      <c r="AP162" s="377"/>
      <c r="AQ162" s="377"/>
      <c r="AR162" s="377"/>
      <c r="AS162" s="377"/>
      <c r="AT162" s="377"/>
      <c r="AU162" s="377"/>
      <c r="AV162" s="377"/>
      <c r="AW162" s="377"/>
      <c r="AX162" s="377"/>
      <c r="AY162" s="377"/>
      <c r="AZ162" s="348"/>
      <c r="BA162" s="348"/>
      <c r="BB162" s="348"/>
      <c r="BC162" s="348"/>
      <c r="BD162" s="348"/>
      <c r="BE162" s="348"/>
      <c r="BF162" s="348"/>
      <c r="BG162" s="348"/>
    </row>
    <row r="163" spans="1:59" s="78" customFormat="1">
      <c r="A163" s="67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393"/>
      <c r="S163" s="349"/>
      <c r="T163" s="355"/>
      <c r="U163" s="210"/>
      <c r="V163" s="371"/>
      <c r="W163" s="373"/>
      <c r="X163" s="191"/>
      <c r="Y163" s="375"/>
      <c r="Z163" s="375"/>
      <c r="AA163" s="375"/>
      <c r="AB163" s="375"/>
      <c r="AC163" s="375"/>
      <c r="AD163" s="377"/>
      <c r="AE163" s="377"/>
      <c r="AF163" s="377"/>
      <c r="AG163" s="377"/>
      <c r="AH163" s="377"/>
      <c r="AI163" s="377"/>
      <c r="AJ163" s="377"/>
      <c r="AK163" s="377"/>
      <c r="AL163" s="377"/>
      <c r="AM163" s="377"/>
      <c r="AN163" s="377"/>
      <c r="AO163" s="377"/>
      <c r="AP163" s="377"/>
      <c r="AQ163" s="377"/>
      <c r="AR163" s="377"/>
      <c r="AS163" s="377"/>
      <c r="AT163" s="377"/>
      <c r="AU163" s="377"/>
      <c r="AV163" s="377"/>
      <c r="AW163" s="377"/>
      <c r="AX163" s="377"/>
      <c r="AY163" s="377"/>
      <c r="AZ163" s="348"/>
      <c r="BA163" s="348"/>
      <c r="BB163" s="348"/>
      <c r="BC163" s="348"/>
      <c r="BD163" s="348"/>
      <c r="BE163" s="348"/>
      <c r="BF163" s="348"/>
      <c r="BG163" s="348"/>
    </row>
    <row r="164" spans="1:59">
      <c r="A164" s="72" t="s">
        <v>97</v>
      </c>
      <c r="B164" s="35"/>
      <c r="C164" s="35"/>
      <c r="D164" s="134"/>
      <c r="E164" s="180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376"/>
      <c r="S164" s="350"/>
      <c r="V164" s="371"/>
      <c r="W164" s="373"/>
      <c r="X164" s="191"/>
      <c r="Y164" s="375"/>
      <c r="Z164" s="375"/>
      <c r="AA164" s="375"/>
      <c r="AB164" s="375"/>
      <c r="AC164" s="375"/>
      <c r="AD164" s="377"/>
      <c r="AE164" s="377"/>
      <c r="AF164" s="377"/>
    </row>
    <row r="165" spans="1:59" s="20" customFormat="1">
      <c r="A165" s="67"/>
      <c r="B165" s="5"/>
      <c r="C165" s="5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394"/>
      <c r="S165" s="351"/>
      <c r="T165" s="378"/>
      <c r="U165" s="210"/>
      <c r="V165" s="371"/>
      <c r="W165" s="373"/>
      <c r="X165" s="191"/>
      <c r="Y165" s="375"/>
      <c r="Z165" s="375"/>
      <c r="AA165" s="375"/>
      <c r="AB165" s="375"/>
      <c r="AC165" s="375"/>
      <c r="AD165" s="356"/>
      <c r="AE165" s="356"/>
      <c r="AF165" s="356"/>
      <c r="AG165" s="361"/>
      <c r="AH165" s="361"/>
      <c r="AI165" s="361"/>
      <c r="AJ165" s="361"/>
      <c r="AK165" s="361"/>
      <c r="AL165" s="361"/>
      <c r="AM165" s="361"/>
      <c r="AN165" s="361"/>
      <c r="AO165" s="361"/>
      <c r="AP165" s="361"/>
      <c r="AQ165" s="361"/>
      <c r="AR165" s="361"/>
      <c r="AS165" s="361"/>
      <c r="AT165" s="361"/>
      <c r="AU165" s="361"/>
      <c r="AV165" s="361"/>
      <c r="AW165" s="361"/>
      <c r="AX165" s="361"/>
      <c r="AY165" s="361"/>
      <c r="AZ165" s="337"/>
      <c r="BA165" s="337"/>
      <c r="BB165" s="337"/>
      <c r="BC165" s="337"/>
      <c r="BD165" s="337"/>
      <c r="BE165" s="337"/>
      <c r="BF165" s="337"/>
      <c r="BG165" s="337"/>
    </row>
    <row r="166" spans="1:59" ht="25.5">
      <c r="A166" s="468">
        <v>11</v>
      </c>
      <c r="B166" s="79" t="s">
        <v>98</v>
      </c>
      <c r="C166" s="80"/>
      <c r="D166" s="106" t="s">
        <v>80</v>
      </c>
      <c r="E166" s="107" t="s">
        <v>232</v>
      </c>
      <c r="F166" s="108" t="s">
        <v>233</v>
      </c>
      <c r="G166" s="108" t="s">
        <v>234</v>
      </c>
      <c r="H166" s="108" t="s">
        <v>235</v>
      </c>
      <c r="I166" s="108" t="s">
        <v>236</v>
      </c>
      <c r="J166" s="108" t="s">
        <v>237</v>
      </c>
      <c r="K166" s="108" t="s">
        <v>238</v>
      </c>
      <c r="L166" s="108" t="s">
        <v>239</v>
      </c>
      <c r="M166" s="108" t="s">
        <v>240</v>
      </c>
      <c r="N166" s="108" t="s">
        <v>241</v>
      </c>
      <c r="O166" s="108" t="s">
        <v>242</v>
      </c>
      <c r="P166" s="109" t="s">
        <v>243</v>
      </c>
      <c r="Q166" s="182" t="s">
        <v>33</v>
      </c>
      <c r="R166" s="412" t="s">
        <v>25</v>
      </c>
      <c r="S166" s="342"/>
      <c r="V166" s="371"/>
      <c r="W166" s="373"/>
      <c r="X166" s="218"/>
      <c r="Y166" s="361"/>
      <c r="Z166" s="361"/>
      <c r="AA166" s="361"/>
      <c r="AB166" s="361"/>
      <c r="AC166" s="361"/>
      <c r="AD166" s="361"/>
      <c r="AE166" s="361"/>
      <c r="AF166" s="361"/>
    </row>
    <row r="167" spans="1:59" s="17" customFormat="1" ht="19.5" customHeight="1">
      <c r="A167" s="474" t="s">
        <v>84</v>
      </c>
      <c r="B167" s="475" t="s">
        <v>99</v>
      </c>
      <c r="C167" s="476"/>
      <c r="D167" s="154"/>
      <c r="E167" s="121">
        <v>22854158.050000001</v>
      </c>
      <c r="F167" s="162">
        <v>23531515.700000003</v>
      </c>
      <c r="G167" s="162">
        <v>23032387.348333336</v>
      </c>
      <c r="H167" s="162">
        <v>21106156.198333338</v>
      </c>
      <c r="I167" s="162">
        <v>20299145.381512105</v>
      </c>
      <c r="J167" s="162">
        <v>20169648.531512108</v>
      </c>
      <c r="K167" s="162">
        <v>20335647.851512108</v>
      </c>
      <c r="L167" s="162">
        <v>20674495.821512107</v>
      </c>
      <c r="M167" s="162">
        <v>21514080.291512106</v>
      </c>
      <c r="N167" s="162">
        <v>20995254.901512105</v>
      </c>
      <c r="O167" s="162">
        <v>21654973.391512103</v>
      </c>
      <c r="P167" s="162">
        <v>20650924.631512105</v>
      </c>
      <c r="Q167" s="161">
        <v>22854158.050000001</v>
      </c>
      <c r="R167" s="405">
        <f t="shared" ref="R167:R178" si="7">IF(D167=0,IF(Q167=0,"",100%),Q167/D167)</f>
        <v>1</v>
      </c>
      <c r="S167" s="339"/>
      <c r="T167" s="359"/>
      <c r="U167" s="216"/>
      <c r="V167" s="371"/>
      <c r="W167" s="371"/>
      <c r="X167" s="218"/>
      <c r="Y167" s="361"/>
      <c r="Z167" s="361"/>
      <c r="AA167" s="361"/>
      <c r="AB167" s="361"/>
      <c r="AC167" s="361"/>
      <c r="AD167" s="361"/>
      <c r="AE167" s="361"/>
      <c r="AF167" s="361"/>
      <c r="AG167" s="360"/>
      <c r="AH167" s="360"/>
      <c r="AI167" s="360"/>
      <c r="AJ167" s="360"/>
      <c r="AK167" s="360"/>
      <c r="AL167" s="360"/>
      <c r="AM167" s="360"/>
      <c r="AN167" s="360"/>
      <c r="AO167" s="360"/>
      <c r="AP167" s="360"/>
      <c r="AQ167" s="360"/>
      <c r="AR167" s="360"/>
      <c r="AS167" s="360"/>
      <c r="AT167" s="360"/>
      <c r="AU167" s="360"/>
      <c r="AV167" s="360"/>
      <c r="AW167" s="360"/>
      <c r="AX167" s="360"/>
      <c r="AY167" s="360"/>
      <c r="AZ167" s="336"/>
      <c r="BA167" s="336"/>
      <c r="BB167" s="336"/>
      <c r="BC167" s="336"/>
      <c r="BD167" s="336"/>
      <c r="BE167" s="336"/>
      <c r="BF167" s="336"/>
      <c r="BG167" s="336"/>
    </row>
    <row r="168" spans="1:59" s="17" customFormat="1" ht="19.5" customHeight="1">
      <c r="A168" s="474" t="s">
        <v>86</v>
      </c>
      <c r="B168" s="477" t="s">
        <v>100</v>
      </c>
      <c r="C168" s="478"/>
      <c r="D168" s="154">
        <v>75735000</v>
      </c>
      <c r="E168" s="121">
        <v>6375000</v>
      </c>
      <c r="F168" s="162">
        <v>6247500</v>
      </c>
      <c r="G168" s="162">
        <v>6311250</v>
      </c>
      <c r="H168" s="162">
        <v>6311250</v>
      </c>
      <c r="I168" s="162">
        <v>6311250</v>
      </c>
      <c r="J168" s="162">
        <v>6311250</v>
      </c>
      <c r="K168" s="162">
        <v>6311250</v>
      </c>
      <c r="L168" s="162">
        <v>6311250</v>
      </c>
      <c r="M168" s="162">
        <v>6311250</v>
      </c>
      <c r="N168" s="162">
        <v>6311250</v>
      </c>
      <c r="O168" s="162">
        <v>6311250</v>
      </c>
      <c r="P168" s="162">
        <v>6311250</v>
      </c>
      <c r="Q168" s="163">
        <v>75735000</v>
      </c>
      <c r="R168" s="406">
        <f t="shared" si="7"/>
        <v>1</v>
      </c>
      <c r="S168" s="338"/>
      <c r="T168" s="362"/>
      <c r="U168" s="216"/>
      <c r="V168" s="371"/>
      <c r="W168" s="361"/>
      <c r="X168" s="218"/>
      <c r="Y168" s="361"/>
      <c r="Z168" s="361"/>
      <c r="AA168" s="361"/>
      <c r="AB168" s="361"/>
      <c r="AC168" s="361"/>
      <c r="AD168" s="360"/>
      <c r="AE168" s="360"/>
      <c r="AF168" s="360"/>
      <c r="AG168" s="360"/>
      <c r="AH168" s="360"/>
      <c r="AI168" s="360"/>
      <c r="AJ168" s="360"/>
      <c r="AK168" s="360"/>
      <c r="AL168" s="360"/>
      <c r="AM168" s="360"/>
      <c r="AN168" s="360"/>
      <c r="AO168" s="360"/>
      <c r="AP168" s="360"/>
      <c r="AQ168" s="360"/>
      <c r="AR168" s="360"/>
      <c r="AS168" s="360"/>
      <c r="AT168" s="360"/>
      <c r="AU168" s="360"/>
      <c r="AV168" s="360"/>
      <c r="AW168" s="360"/>
      <c r="AX168" s="360"/>
      <c r="AY168" s="360"/>
      <c r="AZ168" s="336"/>
      <c r="BA168" s="336"/>
      <c r="BB168" s="336"/>
      <c r="BC168" s="336"/>
      <c r="BD168" s="336"/>
      <c r="BE168" s="336"/>
      <c r="BF168" s="336"/>
      <c r="BG168" s="336"/>
    </row>
    <row r="169" spans="1:59" s="17" customFormat="1" ht="19.5" customHeight="1">
      <c r="A169" s="474" t="s">
        <v>87</v>
      </c>
      <c r="B169" s="477" t="s">
        <v>213</v>
      </c>
      <c r="C169" s="478"/>
      <c r="D169" s="154">
        <v>0</v>
      </c>
      <c r="E169" s="121">
        <v>0</v>
      </c>
      <c r="F169" s="162">
        <v>0</v>
      </c>
      <c r="G169" s="162">
        <v>0</v>
      </c>
      <c r="H169" s="162">
        <v>0</v>
      </c>
      <c r="I169" s="162">
        <v>0</v>
      </c>
      <c r="J169" s="162">
        <v>0</v>
      </c>
      <c r="K169" s="162">
        <v>0</v>
      </c>
      <c r="L169" s="162">
        <v>0</v>
      </c>
      <c r="M169" s="162">
        <v>0</v>
      </c>
      <c r="N169" s="162">
        <v>0</v>
      </c>
      <c r="O169" s="162">
        <v>0</v>
      </c>
      <c r="P169" s="162">
        <v>0</v>
      </c>
      <c r="Q169" s="163">
        <v>0</v>
      </c>
      <c r="R169" s="406" t="str">
        <f t="shared" si="7"/>
        <v/>
      </c>
      <c r="S169" s="338"/>
      <c r="T169" s="362"/>
      <c r="U169" s="216"/>
      <c r="V169" s="371"/>
      <c r="W169" s="371"/>
      <c r="X169" s="218"/>
      <c r="Y169" s="361"/>
      <c r="Z169" s="361"/>
      <c r="AA169" s="361"/>
      <c r="AB169" s="361"/>
      <c r="AC169" s="361"/>
      <c r="AD169" s="360"/>
      <c r="AE169" s="360"/>
      <c r="AF169" s="360"/>
      <c r="AG169" s="360"/>
      <c r="AH169" s="360"/>
      <c r="AI169" s="360"/>
      <c r="AJ169" s="360"/>
      <c r="AK169" s="360"/>
      <c r="AL169" s="360"/>
      <c r="AM169" s="360"/>
      <c r="AN169" s="360"/>
      <c r="AO169" s="360"/>
      <c r="AP169" s="360"/>
      <c r="AQ169" s="360"/>
      <c r="AR169" s="360"/>
      <c r="AS169" s="360"/>
      <c r="AT169" s="360"/>
      <c r="AU169" s="360"/>
      <c r="AV169" s="360"/>
      <c r="AW169" s="360"/>
      <c r="AX169" s="360"/>
      <c r="AY169" s="360"/>
      <c r="AZ169" s="336"/>
      <c r="BA169" s="336"/>
      <c r="BB169" s="336"/>
      <c r="BC169" s="336"/>
      <c r="BD169" s="336"/>
      <c r="BE169" s="336"/>
      <c r="BF169" s="336"/>
      <c r="BG169" s="336"/>
    </row>
    <row r="170" spans="1:59" s="17" customFormat="1" ht="19.5" customHeight="1">
      <c r="A170" s="474" t="s">
        <v>137</v>
      </c>
      <c r="B170" s="479" t="s">
        <v>101</v>
      </c>
      <c r="C170" s="480"/>
      <c r="D170" s="154">
        <v>-78581209</v>
      </c>
      <c r="E170" s="162">
        <v>-5642510.9999999991</v>
      </c>
      <c r="F170" s="162">
        <v>-6403608.9399999995</v>
      </c>
      <c r="G170" s="162">
        <v>-8125477.6699999971</v>
      </c>
      <c r="H170" s="162">
        <v>-7052549.1668212321</v>
      </c>
      <c r="I170" s="162">
        <v>-6230838.0199999996</v>
      </c>
      <c r="J170" s="162">
        <v>-5975833.6499999994</v>
      </c>
      <c r="K170" s="162">
        <v>-5987004.2100000018</v>
      </c>
      <c r="L170" s="162">
        <v>-5241486.5</v>
      </c>
      <c r="M170" s="162">
        <v>-6970180.0200000005</v>
      </c>
      <c r="N170" s="162">
        <v>-5679515.5800000001</v>
      </c>
      <c r="O170" s="162">
        <v>-6991923.6399999997</v>
      </c>
      <c r="P170" s="162">
        <v>-7598202.129999999</v>
      </c>
      <c r="Q170" s="163">
        <v>-77899130.526821226</v>
      </c>
      <c r="R170" s="406">
        <f t="shared" si="7"/>
        <v>0.99132008171089891</v>
      </c>
      <c r="S170" s="338"/>
      <c r="T170" s="362"/>
      <c r="U170" s="258"/>
      <c r="V170" s="371"/>
      <c r="W170" s="371"/>
      <c r="X170" s="218"/>
      <c r="Y170" s="361"/>
      <c r="Z170" s="361"/>
      <c r="AA170" s="361"/>
      <c r="AB170" s="361"/>
      <c r="AC170" s="361"/>
      <c r="AD170" s="360"/>
      <c r="AE170" s="360"/>
      <c r="AF170" s="360"/>
      <c r="AG170" s="360"/>
      <c r="AH170" s="360"/>
      <c r="AI170" s="360"/>
      <c r="AJ170" s="360"/>
      <c r="AK170" s="360"/>
      <c r="AL170" s="360"/>
      <c r="AM170" s="360"/>
      <c r="AN170" s="360"/>
      <c r="AO170" s="360"/>
      <c r="AP170" s="360"/>
      <c r="AQ170" s="360"/>
      <c r="AR170" s="360"/>
      <c r="AS170" s="360"/>
      <c r="AT170" s="360"/>
      <c r="AU170" s="360"/>
      <c r="AV170" s="360"/>
      <c r="AW170" s="360"/>
      <c r="AX170" s="360"/>
      <c r="AY170" s="360"/>
      <c r="AZ170" s="336"/>
      <c r="BA170" s="336"/>
      <c r="BB170" s="336"/>
      <c r="BC170" s="336"/>
      <c r="BD170" s="336"/>
      <c r="BE170" s="336"/>
      <c r="BF170" s="336"/>
      <c r="BG170" s="336"/>
    </row>
    <row r="171" spans="1:59" s="17" customFormat="1" ht="19.5" customHeight="1">
      <c r="A171" s="474" t="s">
        <v>197</v>
      </c>
      <c r="B171" s="481" t="s">
        <v>321</v>
      </c>
      <c r="C171" s="482"/>
      <c r="D171" s="280">
        <v>0</v>
      </c>
      <c r="E171" s="309">
        <v>277875.13</v>
      </c>
      <c r="F171" s="282">
        <v>287337.72000000003</v>
      </c>
      <c r="G171" s="282">
        <v>291939.28000000003</v>
      </c>
      <c r="H171" s="282">
        <v>295488.49</v>
      </c>
      <c r="I171" s="282">
        <v>301537.91000000003</v>
      </c>
      <c r="J171" s="282">
        <v>305323.44</v>
      </c>
      <c r="K171" s="282">
        <v>308224.45</v>
      </c>
      <c r="L171" s="282">
        <v>314194.11</v>
      </c>
      <c r="M171" s="282">
        <v>314992.65000000002</v>
      </c>
      <c r="N171" s="282">
        <v>313297.29000000004</v>
      </c>
      <c r="O171" s="282">
        <v>314501.35000000003</v>
      </c>
      <c r="P171" s="282">
        <v>336080.08</v>
      </c>
      <c r="Q171" s="163">
        <v>3660791.9000000004</v>
      </c>
      <c r="R171" s="406">
        <f t="shared" si="7"/>
        <v>1</v>
      </c>
      <c r="S171" s="338"/>
      <c r="T171" s="362"/>
      <c r="U171" s="258"/>
      <c r="V171" s="371"/>
      <c r="W171" s="371"/>
      <c r="X171" s="218"/>
      <c r="Y171" s="361"/>
      <c r="Z171" s="361"/>
      <c r="AA171" s="361"/>
      <c r="AB171" s="361"/>
      <c r="AC171" s="361"/>
      <c r="AD171" s="360"/>
      <c r="AE171" s="360"/>
      <c r="AF171" s="360"/>
      <c r="AG171" s="360"/>
      <c r="AH171" s="360"/>
      <c r="AI171" s="360"/>
      <c r="AJ171" s="360"/>
      <c r="AK171" s="360"/>
      <c r="AL171" s="360"/>
      <c r="AM171" s="360"/>
      <c r="AN171" s="360"/>
      <c r="AO171" s="360"/>
      <c r="AP171" s="360"/>
      <c r="AQ171" s="360"/>
      <c r="AR171" s="360"/>
      <c r="AS171" s="360"/>
      <c r="AT171" s="360"/>
      <c r="AU171" s="360"/>
      <c r="AV171" s="360"/>
      <c r="AW171" s="360"/>
      <c r="AX171" s="360"/>
      <c r="AY171" s="360"/>
      <c r="AZ171" s="336"/>
      <c r="BA171" s="336"/>
      <c r="BB171" s="336"/>
      <c r="BC171" s="336"/>
      <c r="BD171" s="336"/>
      <c r="BE171" s="336"/>
      <c r="BF171" s="336"/>
      <c r="BG171" s="336"/>
    </row>
    <row r="172" spans="1:59" s="17" customFormat="1" ht="19.5" customHeight="1">
      <c r="A172" s="474" t="s">
        <v>89</v>
      </c>
      <c r="B172" s="477" t="s">
        <v>102</v>
      </c>
      <c r="C172" s="478"/>
      <c r="D172" s="154">
        <v>0</v>
      </c>
      <c r="E172" s="121">
        <v>-34747.14</v>
      </c>
      <c r="F172" s="162">
        <v>-30014.04000000027</v>
      </c>
      <c r="G172" s="162">
        <v>-48557.189999999711</v>
      </c>
      <c r="H172" s="162">
        <v>-38452.390000000363</v>
      </c>
      <c r="I172" s="162">
        <v>-59057.599999999627</v>
      </c>
      <c r="J172" s="162">
        <v>-57472.35999999987</v>
      </c>
      <c r="K172" s="162">
        <v>-56500.330000000075</v>
      </c>
      <c r="L172" s="162">
        <v>-69605.099999999627</v>
      </c>
      <c r="M172" s="162">
        <v>-55543.44000000041</v>
      </c>
      <c r="N172" s="162">
        <v>-57716.160000000149</v>
      </c>
      <c r="O172" s="162">
        <v>-56970.100000000093</v>
      </c>
      <c r="P172" s="162">
        <v>-54932.689999999478</v>
      </c>
      <c r="Q172" s="163">
        <v>-619568.53999999969</v>
      </c>
      <c r="R172" s="406">
        <f t="shared" si="7"/>
        <v>1</v>
      </c>
      <c r="S172" s="338"/>
      <c r="T172" s="362"/>
      <c r="U172" s="216"/>
      <c r="V172" s="371"/>
      <c r="W172" s="371"/>
      <c r="X172" s="218"/>
      <c r="Y172" s="361"/>
      <c r="Z172" s="361"/>
      <c r="AA172" s="361"/>
      <c r="AB172" s="361"/>
      <c r="AC172" s="361"/>
      <c r="AD172" s="360"/>
      <c r="AE172" s="360"/>
      <c r="AF172" s="360"/>
      <c r="AG172" s="360"/>
      <c r="AH172" s="360"/>
      <c r="AI172" s="360"/>
      <c r="AJ172" s="360"/>
      <c r="AK172" s="360"/>
      <c r="AL172" s="360"/>
      <c r="AM172" s="360"/>
      <c r="AN172" s="360"/>
      <c r="AO172" s="360"/>
      <c r="AP172" s="360"/>
      <c r="AQ172" s="360"/>
      <c r="AR172" s="360"/>
      <c r="AS172" s="360"/>
      <c r="AT172" s="360"/>
      <c r="AU172" s="360"/>
      <c r="AV172" s="360"/>
      <c r="AW172" s="360"/>
      <c r="AX172" s="360"/>
      <c r="AY172" s="360"/>
      <c r="AZ172" s="336"/>
      <c r="BA172" s="336"/>
      <c r="BB172" s="336"/>
      <c r="BC172" s="336"/>
      <c r="BD172" s="336"/>
      <c r="BE172" s="336"/>
      <c r="BF172" s="336"/>
      <c r="BG172" s="336"/>
    </row>
    <row r="173" spans="1:59" s="17" customFormat="1" ht="19.5" customHeight="1">
      <c r="A173" s="474" t="s">
        <v>198</v>
      </c>
      <c r="B173" s="477" t="s">
        <v>103</v>
      </c>
      <c r="C173" s="478"/>
      <c r="D173" s="154">
        <v>-7233791</v>
      </c>
      <c r="E173" s="121">
        <v>-298259.33999999997</v>
      </c>
      <c r="F173" s="239">
        <v>-600343.09166666656</v>
      </c>
      <c r="G173" s="239">
        <v>-355385.57000000007</v>
      </c>
      <c r="H173" s="239">
        <v>-322747.74999999994</v>
      </c>
      <c r="I173" s="239">
        <v>-452389.14</v>
      </c>
      <c r="J173" s="239">
        <v>-417268.11</v>
      </c>
      <c r="K173" s="239">
        <v>-237121.94</v>
      </c>
      <c r="L173" s="239">
        <v>-474768.04000000004</v>
      </c>
      <c r="M173" s="239">
        <v>-119344.58</v>
      </c>
      <c r="N173" s="239">
        <v>-227597.06</v>
      </c>
      <c r="O173" s="239">
        <v>-580906.37</v>
      </c>
      <c r="P173" s="162">
        <v>-321015.65000000002</v>
      </c>
      <c r="Q173" s="163">
        <v>-4407146.6416666666</v>
      </c>
      <c r="R173" s="406">
        <f t="shared" si="7"/>
        <v>0.60924439780837825</v>
      </c>
      <c r="S173" s="338"/>
      <c r="T173" s="362"/>
      <c r="U173" s="207"/>
      <c r="V173" s="361"/>
      <c r="W173" s="371"/>
      <c r="X173" s="218"/>
      <c r="Y173" s="361"/>
      <c r="Z173" s="361"/>
      <c r="AA173" s="361"/>
      <c r="AB173" s="361"/>
      <c r="AC173" s="361"/>
      <c r="AD173" s="360"/>
      <c r="AE173" s="360"/>
      <c r="AF173" s="360"/>
      <c r="AG173" s="360"/>
      <c r="AH173" s="360"/>
      <c r="AI173" s="360"/>
      <c r="AJ173" s="360"/>
      <c r="AK173" s="360"/>
      <c r="AL173" s="360"/>
      <c r="AM173" s="360"/>
      <c r="AN173" s="360"/>
      <c r="AO173" s="360"/>
      <c r="AP173" s="360"/>
      <c r="AQ173" s="360"/>
      <c r="AR173" s="360"/>
      <c r="AS173" s="360"/>
      <c r="AT173" s="360"/>
      <c r="AU173" s="360"/>
      <c r="AV173" s="360"/>
      <c r="AW173" s="360"/>
      <c r="AX173" s="360"/>
      <c r="AY173" s="360"/>
      <c r="AZ173" s="336"/>
      <c r="BA173" s="336"/>
      <c r="BB173" s="336"/>
      <c r="BC173" s="336"/>
      <c r="BD173" s="336"/>
      <c r="BE173" s="336"/>
      <c r="BF173" s="336"/>
      <c r="BG173" s="336"/>
    </row>
    <row r="174" spans="1:59" s="17" customFormat="1" ht="19.5" customHeight="1">
      <c r="A174" s="474" t="s">
        <v>212</v>
      </c>
      <c r="B174" s="483" t="s">
        <v>220</v>
      </c>
      <c r="C174" s="484"/>
      <c r="D174" s="154">
        <v>0</v>
      </c>
      <c r="E174" s="121">
        <v>0</v>
      </c>
      <c r="F174" s="162">
        <v>0</v>
      </c>
      <c r="G174" s="162">
        <v>0</v>
      </c>
      <c r="H174" s="162">
        <v>0</v>
      </c>
      <c r="I174" s="162">
        <v>0</v>
      </c>
      <c r="J174" s="162">
        <v>0</v>
      </c>
      <c r="K174" s="162">
        <v>0</v>
      </c>
      <c r="L174" s="162">
        <v>0</v>
      </c>
      <c r="M174" s="162">
        <v>0</v>
      </c>
      <c r="N174" s="162">
        <v>0</v>
      </c>
      <c r="O174" s="162">
        <v>0</v>
      </c>
      <c r="P174" s="162">
        <v>0</v>
      </c>
      <c r="Q174" s="163">
        <v>0</v>
      </c>
      <c r="R174" s="406" t="str">
        <f t="shared" si="7"/>
        <v/>
      </c>
      <c r="S174" s="338"/>
      <c r="T174" s="362"/>
      <c r="U174" s="207"/>
      <c r="V174" s="361"/>
      <c r="W174" s="361"/>
      <c r="X174" s="218"/>
      <c r="Y174" s="361"/>
      <c r="Z174" s="361"/>
      <c r="AA174" s="361"/>
      <c r="AB174" s="361"/>
      <c r="AC174" s="361"/>
      <c r="AD174" s="360"/>
      <c r="AE174" s="360"/>
      <c r="AF174" s="360"/>
      <c r="AG174" s="360"/>
      <c r="AH174" s="360"/>
      <c r="AI174" s="360"/>
      <c r="AJ174" s="360"/>
      <c r="AK174" s="360"/>
      <c r="AL174" s="360"/>
      <c r="AM174" s="360"/>
      <c r="AN174" s="360"/>
      <c r="AO174" s="360"/>
      <c r="AP174" s="360"/>
      <c r="AQ174" s="360"/>
      <c r="AR174" s="360"/>
      <c r="AS174" s="360"/>
      <c r="AT174" s="360"/>
      <c r="AU174" s="360"/>
      <c r="AV174" s="360"/>
      <c r="AW174" s="360"/>
      <c r="AX174" s="360"/>
      <c r="AY174" s="360"/>
      <c r="AZ174" s="336"/>
      <c r="BA174" s="336"/>
      <c r="BB174" s="336"/>
      <c r="BC174" s="336"/>
      <c r="BD174" s="336"/>
      <c r="BE174" s="336"/>
      <c r="BF174" s="336"/>
      <c r="BG174" s="336"/>
    </row>
    <row r="175" spans="1:59" s="17" customFormat="1" ht="19.5" customHeight="1">
      <c r="A175" s="474" t="s">
        <v>319</v>
      </c>
      <c r="B175" s="485" t="s">
        <v>291</v>
      </c>
      <c r="C175" s="484"/>
      <c r="D175" s="154">
        <v>10080000</v>
      </c>
      <c r="E175" s="121">
        <v>0</v>
      </c>
      <c r="F175" s="162">
        <v>0</v>
      </c>
      <c r="G175" s="162">
        <v>0</v>
      </c>
      <c r="H175" s="162">
        <v>0</v>
      </c>
      <c r="I175" s="162">
        <v>0</v>
      </c>
      <c r="J175" s="162">
        <v>0</v>
      </c>
      <c r="K175" s="162">
        <v>0</v>
      </c>
      <c r="L175" s="162">
        <v>0</v>
      </c>
      <c r="M175" s="162">
        <v>0</v>
      </c>
      <c r="N175" s="162">
        <v>0</v>
      </c>
      <c r="O175" s="162">
        <v>0</v>
      </c>
      <c r="P175" s="162">
        <v>0</v>
      </c>
      <c r="Q175" s="163">
        <v>0</v>
      </c>
      <c r="R175" s="406">
        <f t="shared" si="7"/>
        <v>0</v>
      </c>
      <c r="S175" s="338"/>
      <c r="T175" s="362"/>
      <c r="U175" s="207"/>
      <c r="V175" s="361"/>
      <c r="W175" s="371"/>
      <c r="X175" s="218"/>
      <c r="Y175" s="361"/>
      <c r="Z175" s="361"/>
      <c r="AA175" s="361"/>
      <c r="AB175" s="361"/>
      <c r="AC175" s="361"/>
      <c r="AD175" s="360"/>
      <c r="AE175" s="360"/>
      <c r="AF175" s="360"/>
      <c r="AG175" s="360"/>
      <c r="AH175" s="360"/>
      <c r="AI175" s="360"/>
      <c r="AJ175" s="360"/>
      <c r="AK175" s="360"/>
      <c r="AL175" s="360"/>
      <c r="AM175" s="360"/>
      <c r="AN175" s="360"/>
      <c r="AO175" s="360"/>
      <c r="AP175" s="360"/>
      <c r="AQ175" s="360"/>
      <c r="AR175" s="360"/>
      <c r="AS175" s="360"/>
      <c r="AT175" s="360"/>
      <c r="AU175" s="360"/>
      <c r="AV175" s="360"/>
      <c r="AW175" s="360"/>
      <c r="AX175" s="360"/>
      <c r="AY175" s="360"/>
      <c r="AZ175" s="336"/>
      <c r="BA175" s="336"/>
      <c r="BB175" s="336"/>
      <c r="BC175" s="336"/>
      <c r="BD175" s="336"/>
      <c r="BE175" s="336"/>
      <c r="BF175" s="336"/>
      <c r="BG175" s="336"/>
    </row>
    <row r="176" spans="1:59" s="17" customFormat="1" ht="19.5" customHeight="1">
      <c r="A176" s="474" t="s">
        <v>320</v>
      </c>
      <c r="B176" s="477" t="s">
        <v>105</v>
      </c>
      <c r="C176" s="478"/>
      <c r="D176" s="154">
        <v>0</v>
      </c>
      <c r="E176" s="121">
        <v>677357.65000000095</v>
      </c>
      <c r="F176" s="162">
        <v>-499128.35166666628</v>
      </c>
      <c r="G176" s="162">
        <v>-1926231.1499999969</v>
      </c>
      <c r="H176" s="162">
        <v>-807010.81682123244</v>
      </c>
      <c r="I176" s="162">
        <v>-129496.84999999916</v>
      </c>
      <c r="J176" s="162">
        <v>165999.32000000065</v>
      </c>
      <c r="K176" s="162">
        <v>338847.96999999805</v>
      </c>
      <c r="L176" s="162">
        <v>839584.4700000002</v>
      </c>
      <c r="M176" s="162">
        <v>-518825.39000000089</v>
      </c>
      <c r="N176" s="162">
        <v>659718.48999999976</v>
      </c>
      <c r="O176" s="162">
        <v>-1004048.7599999998</v>
      </c>
      <c r="P176" s="162">
        <v>-1326820.3899999983</v>
      </c>
      <c r="Q176" s="163">
        <v>-3530053.8084878935</v>
      </c>
      <c r="R176" s="406">
        <f t="shared" si="7"/>
        <v>1</v>
      </c>
      <c r="S176" s="338"/>
      <c r="T176" s="362"/>
      <c r="U176" s="216"/>
      <c r="V176" s="361"/>
      <c r="W176" s="361"/>
      <c r="X176" s="218"/>
      <c r="Y176" s="361"/>
      <c r="Z176" s="361"/>
      <c r="AA176" s="361"/>
      <c r="AB176" s="361"/>
      <c r="AC176" s="361"/>
      <c r="AD176" s="360"/>
      <c r="AE176" s="360"/>
      <c r="AF176" s="360"/>
      <c r="AG176" s="360"/>
      <c r="AH176" s="360"/>
      <c r="AI176" s="360"/>
      <c r="AJ176" s="360"/>
      <c r="AK176" s="360"/>
      <c r="AL176" s="360"/>
      <c r="AM176" s="360"/>
      <c r="AN176" s="360"/>
      <c r="AO176" s="360"/>
      <c r="AP176" s="360"/>
      <c r="AQ176" s="360"/>
      <c r="AR176" s="360"/>
      <c r="AS176" s="360"/>
      <c r="AT176" s="360"/>
      <c r="AU176" s="360"/>
      <c r="AV176" s="360"/>
      <c r="AW176" s="360"/>
      <c r="AX176" s="360"/>
      <c r="AY176" s="360"/>
      <c r="AZ176" s="336"/>
      <c r="BA176" s="336"/>
      <c r="BB176" s="336"/>
      <c r="BC176" s="336"/>
      <c r="BD176" s="336"/>
      <c r="BE176" s="336"/>
      <c r="BF176" s="336"/>
      <c r="BG176" s="336"/>
    </row>
    <row r="177" spans="1:59" s="78" customFormat="1">
      <c r="A177" s="86"/>
      <c r="B177" s="87"/>
      <c r="C177" s="1"/>
      <c r="D177" s="154"/>
      <c r="E177" s="121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1"/>
      <c r="R177" s="405" t="str">
        <f t="shared" si="7"/>
        <v/>
      </c>
      <c r="S177" s="339"/>
      <c r="T177" s="355"/>
      <c r="U177" s="210"/>
      <c r="V177" s="356"/>
      <c r="W177" s="356"/>
      <c r="X177" s="209"/>
      <c r="Y177" s="356"/>
      <c r="Z177" s="356"/>
      <c r="AA177" s="356"/>
      <c r="AB177" s="356"/>
      <c r="AC177" s="356"/>
      <c r="AD177" s="377"/>
      <c r="AE177" s="377"/>
      <c r="AF177" s="377"/>
      <c r="AG177" s="377"/>
      <c r="AH177" s="377"/>
      <c r="AI177" s="377"/>
      <c r="AJ177" s="377"/>
      <c r="AK177" s="377"/>
      <c r="AL177" s="377"/>
      <c r="AM177" s="377"/>
      <c r="AN177" s="377"/>
      <c r="AO177" s="377"/>
      <c r="AP177" s="377"/>
      <c r="AQ177" s="377"/>
      <c r="AR177" s="377"/>
      <c r="AS177" s="377"/>
      <c r="AT177" s="377"/>
      <c r="AU177" s="377"/>
      <c r="AV177" s="377"/>
      <c r="AW177" s="377"/>
      <c r="AX177" s="377"/>
      <c r="AY177" s="377"/>
      <c r="AZ177" s="348"/>
      <c r="BA177" s="348"/>
      <c r="BB177" s="348"/>
      <c r="BC177" s="348"/>
      <c r="BD177" s="348"/>
      <c r="BE177" s="348"/>
      <c r="BF177" s="348"/>
      <c r="BG177" s="348"/>
    </row>
    <row r="178" spans="1:59" s="78" customFormat="1" ht="16.5" customHeight="1">
      <c r="A178" s="469"/>
      <c r="B178" s="45" t="s">
        <v>106</v>
      </c>
      <c r="C178" s="46"/>
      <c r="D178" s="145">
        <v>0</v>
      </c>
      <c r="E178" s="144">
        <v>23531515.700000003</v>
      </c>
      <c r="F178" s="142">
        <v>23032387.348333336</v>
      </c>
      <c r="G178" s="142">
        <v>21106156.198333338</v>
      </c>
      <c r="H178" s="142">
        <v>20299145.381512105</v>
      </c>
      <c r="I178" s="142">
        <v>20169648.531512108</v>
      </c>
      <c r="J178" s="142">
        <v>20335647.851512108</v>
      </c>
      <c r="K178" s="142">
        <v>20674495.821512107</v>
      </c>
      <c r="L178" s="142">
        <v>21514080.291512106</v>
      </c>
      <c r="M178" s="142">
        <v>20995254.901512105</v>
      </c>
      <c r="N178" s="142">
        <v>21654973.391512103</v>
      </c>
      <c r="O178" s="142">
        <v>20650924.631512105</v>
      </c>
      <c r="P178" s="205">
        <v>19324104.241512109</v>
      </c>
      <c r="Q178" s="140">
        <v>19324104.241512109</v>
      </c>
      <c r="R178" s="400">
        <f t="shared" si="7"/>
        <v>1</v>
      </c>
      <c r="S178" s="339"/>
      <c r="T178" s="355"/>
      <c r="U178" s="210"/>
      <c r="V178" s="356"/>
      <c r="W178" s="361"/>
      <c r="X178" s="218"/>
      <c r="Y178" s="361"/>
      <c r="Z178" s="361"/>
      <c r="AA178" s="361"/>
      <c r="AB178" s="361"/>
      <c r="AC178" s="361"/>
      <c r="AD178" s="377"/>
      <c r="AE178" s="377"/>
      <c r="AF178" s="377"/>
      <c r="AG178" s="377"/>
      <c r="AH178" s="377"/>
      <c r="AI178" s="377"/>
      <c r="AJ178" s="377"/>
      <c r="AK178" s="377"/>
      <c r="AL178" s="377"/>
      <c r="AM178" s="377"/>
      <c r="AN178" s="377"/>
      <c r="AO178" s="377"/>
      <c r="AP178" s="377"/>
      <c r="AQ178" s="377"/>
      <c r="AR178" s="377"/>
      <c r="AS178" s="377"/>
      <c r="AT178" s="377"/>
      <c r="AU178" s="377"/>
      <c r="AV178" s="377"/>
      <c r="AW178" s="377"/>
      <c r="AX178" s="377"/>
      <c r="AY178" s="377"/>
      <c r="AZ178" s="348"/>
      <c r="BA178" s="348"/>
      <c r="BB178" s="348"/>
      <c r="BC178" s="348"/>
      <c r="BD178" s="348"/>
      <c r="BE178" s="348"/>
      <c r="BF178" s="348"/>
      <c r="BG178" s="348"/>
    </row>
    <row r="179" spans="1:59" s="50" customFormat="1" ht="24.75" customHeight="1">
      <c r="A179" s="67"/>
      <c r="B179" s="1"/>
      <c r="C179" s="1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99"/>
      <c r="R179" s="387"/>
      <c r="S179" s="341"/>
      <c r="T179" s="362"/>
      <c r="U179" s="210"/>
      <c r="V179" s="361"/>
      <c r="W179" s="361"/>
      <c r="X179" s="218"/>
      <c r="Y179" s="361"/>
      <c r="Z179" s="361"/>
      <c r="AA179" s="361"/>
      <c r="AB179" s="361"/>
      <c r="AC179" s="361"/>
      <c r="AD179" s="377"/>
      <c r="AE179" s="377"/>
      <c r="AF179" s="377"/>
      <c r="AG179" s="367"/>
      <c r="AH179" s="367"/>
      <c r="AI179" s="367"/>
      <c r="AJ179" s="367"/>
      <c r="AK179" s="367"/>
      <c r="AL179" s="367"/>
      <c r="AM179" s="367"/>
      <c r="AN179" s="367"/>
      <c r="AO179" s="367"/>
      <c r="AP179" s="367"/>
      <c r="AQ179" s="367"/>
      <c r="AR179" s="367"/>
      <c r="AS179" s="367"/>
      <c r="AT179" s="367"/>
      <c r="AU179" s="367"/>
      <c r="AV179" s="367"/>
      <c r="AW179" s="367"/>
      <c r="AX179" s="367"/>
      <c r="AY179" s="367"/>
      <c r="AZ179" s="345"/>
      <c r="BA179" s="345"/>
      <c r="BB179" s="345"/>
      <c r="BC179" s="345"/>
      <c r="BD179" s="345"/>
      <c r="BE179" s="345"/>
      <c r="BF179" s="345"/>
      <c r="BG179" s="345"/>
    </row>
    <row r="180" spans="1:59" ht="25.5">
      <c r="A180" s="462">
        <v>12</v>
      </c>
      <c r="B180" s="88" t="s">
        <v>107</v>
      </c>
      <c r="C180" s="246"/>
      <c r="D180" s="136" t="s">
        <v>45</v>
      </c>
      <c r="E180" s="107" t="s">
        <v>232</v>
      </c>
      <c r="F180" s="108" t="s">
        <v>233</v>
      </c>
      <c r="G180" s="108" t="s">
        <v>234</v>
      </c>
      <c r="H180" s="108" t="s">
        <v>235</v>
      </c>
      <c r="I180" s="108" t="s">
        <v>236</v>
      </c>
      <c r="J180" s="108" t="s">
        <v>237</v>
      </c>
      <c r="K180" s="108" t="s">
        <v>238</v>
      </c>
      <c r="L180" s="108" t="s">
        <v>239</v>
      </c>
      <c r="M180" s="108" t="s">
        <v>240</v>
      </c>
      <c r="N180" s="108" t="s">
        <v>241</v>
      </c>
      <c r="O180" s="108" t="s">
        <v>242</v>
      </c>
      <c r="P180" s="109" t="s">
        <v>243</v>
      </c>
      <c r="Q180" s="110" t="s">
        <v>108</v>
      </c>
      <c r="R180" s="396" t="s">
        <v>25</v>
      </c>
      <c r="S180" s="342"/>
      <c r="V180" s="371"/>
      <c r="W180" s="361"/>
      <c r="X180" s="218"/>
      <c r="Y180" s="361"/>
      <c r="Z180" s="361"/>
      <c r="AA180" s="361"/>
      <c r="AB180" s="361"/>
      <c r="AC180" s="361"/>
      <c r="AD180" s="367"/>
      <c r="AE180" s="367"/>
      <c r="AF180" s="367"/>
    </row>
    <row r="181" spans="1:59" s="17" customFormat="1" ht="16.5" customHeight="1">
      <c r="A181" s="492" t="s">
        <v>199</v>
      </c>
      <c r="B181" s="476" t="s">
        <v>109</v>
      </c>
      <c r="C181" s="476"/>
      <c r="D181" s="122">
        <v>3110376.46</v>
      </c>
      <c r="E181" s="262">
        <v>3134931.88</v>
      </c>
      <c r="F181" s="493">
        <v>3155866.4</v>
      </c>
      <c r="G181" s="493">
        <v>3189143.05</v>
      </c>
      <c r="H181" s="493">
        <v>3215201.83</v>
      </c>
      <c r="I181" s="493">
        <v>3254620.14</v>
      </c>
      <c r="J181" s="493">
        <v>3292507.45</v>
      </c>
      <c r="K181" s="493">
        <v>3329256.22</v>
      </c>
      <c r="L181" s="493">
        <v>3374046.76</v>
      </c>
      <c r="M181" s="493">
        <v>3409346.66</v>
      </c>
      <c r="N181" s="493">
        <v>3445598.28</v>
      </c>
      <c r="O181" s="493">
        <v>3480967.52</v>
      </c>
      <c r="P181" s="493">
        <v>3514619.28</v>
      </c>
      <c r="Q181" s="121">
        <v>3514619.28</v>
      </c>
      <c r="R181" s="398">
        <f t="shared" ref="R181:R184" si="8">IF(D181=0,IF(Q181=0,"",100%),Q181/D181)</f>
        <v>1.1299658820077361</v>
      </c>
      <c r="S181" s="339"/>
      <c r="T181" s="359"/>
      <c r="U181" s="216"/>
      <c r="V181" s="371"/>
      <c r="W181" s="361"/>
      <c r="X181" s="218"/>
      <c r="Y181" s="361"/>
      <c r="Z181" s="361"/>
      <c r="AA181" s="361"/>
      <c r="AB181" s="361"/>
      <c r="AC181" s="361"/>
      <c r="AD181" s="361"/>
      <c r="AE181" s="361"/>
      <c r="AF181" s="361"/>
      <c r="AG181" s="360"/>
      <c r="AH181" s="360"/>
      <c r="AI181" s="360"/>
      <c r="AJ181" s="360"/>
      <c r="AK181" s="360"/>
      <c r="AL181" s="360"/>
      <c r="AM181" s="360"/>
      <c r="AN181" s="360"/>
      <c r="AO181" s="360"/>
      <c r="AP181" s="360"/>
      <c r="AQ181" s="360"/>
      <c r="AR181" s="360"/>
      <c r="AS181" s="360"/>
      <c r="AT181" s="360"/>
      <c r="AU181" s="360"/>
      <c r="AV181" s="360"/>
      <c r="AW181" s="360"/>
      <c r="AX181" s="360"/>
      <c r="AY181" s="360"/>
      <c r="AZ181" s="336"/>
      <c r="BA181" s="336"/>
      <c r="BB181" s="336"/>
      <c r="BC181" s="336"/>
      <c r="BD181" s="336"/>
      <c r="BE181" s="336"/>
      <c r="BF181" s="336"/>
      <c r="BG181" s="336"/>
    </row>
    <row r="182" spans="1:59" s="17" customFormat="1" ht="16.5" customHeight="1">
      <c r="A182" s="474" t="s">
        <v>200</v>
      </c>
      <c r="B182" s="478" t="s">
        <v>110</v>
      </c>
      <c r="C182" s="478"/>
      <c r="D182" s="120">
        <v>1290961.19</v>
      </c>
      <c r="E182" s="262">
        <v>1301152.9099999999</v>
      </c>
      <c r="F182" s="493">
        <v>1437732.43</v>
      </c>
      <c r="G182" s="493">
        <v>1516762.97</v>
      </c>
      <c r="H182" s="493">
        <v>1592906.58</v>
      </c>
      <c r="I182" s="493">
        <v>1676295.87</v>
      </c>
      <c r="J182" s="493">
        <v>1759630.92</v>
      </c>
      <c r="K182" s="493">
        <v>1843132.48</v>
      </c>
      <c r="L182" s="493">
        <v>1931697.04</v>
      </c>
      <c r="M182" s="493">
        <v>2015690.58</v>
      </c>
      <c r="N182" s="493">
        <v>2100905.12</v>
      </c>
      <c r="O182" s="493">
        <v>2186255.98</v>
      </c>
      <c r="P182" s="493">
        <v>2271286.91</v>
      </c>
      <c r="Q182" s="121">
        <v>2271286.91</v>
      </c>
      <c r="R182" s="398">
        <f t="shared" si="8"/>
        <v>1.759376600624222</v>
      </c>
      <c r="S182" s="339"/>
      <c r="T182" s="362"/>
      <c r="U182" s="216"/>
      <c r="V182" s="371"/>
      <c r="W182" s="373"/>
      <c r="X182" s="218"/>
      <c r="Y182" s="361"/>
      <c r="Z182" s="361"/>
      <c r="AA182" s="361"/>
      <c r="AB182" s="361"/>
      <c r="AC182" s="361"/>
      <c r="AD182" s="360"/>
      <c r="AE182" s="360"/>
      <c r="AF182" s="360"/>
      <c r="AG182" s="360"/>
      <c r="AH182" s="360"/>
      <c r="AI182" s="360"/>
      <c r="AJ182" s="360"/>
      <c r="AK182" s="360"/>
      <c r="AL182" s="360"/>
      <c r="AM182" s="360"/>
      <c r="AN182" s="360"/>
      <c r="AO182" s="360"/>
      <c r="AP182" s="360"/>
      <c r="AQ182" s="360"/>
      <c r="AR182" s="360"/>
      <c r="AS182" s="360"/>
      <c r="AT182" s="360"/>
      <c r="AU182" s="360"/>
      <c r="AV182" s="360"/>
      <c r="AW182" s="360"/>
      <c r="AX182" s="360"/>
      <c r="AY182" s="360"/>
      <c r="AZ182" s="336"/>
      <c r="BA182" s="336"/>
      <c r="BB182" s="336"/>
      <c r="BC182" s="336"/>
      <c r="BD182" s="336"/>
      <c r="BE182" s="336"/>
      <c r="BF182" s="336"/>
      <c r="BG182" s="336"/>
    </row>
    <row r="183" spans="1:59" s="17" customFormat="1">
      <c r="A183" s="474" t="s">
        <v>201</v>
      </c>
      <c r="B183" s="478" t="s">
        <v>318</v>
      </c>
      <c r="C183" s="480"/>
      <c r="D183" s="494">
        <v>0</v>
      </c>
      <c r="E183" s="495">
        <v>0</v>
      </c>
      <c r="F183" s="496">
        <v>0</v>
      </c>
      <c r="G183" s="496">
        <v>0</v>
      </c>
      <c r="H183" s="496">
        <v>0</v>
      </c>
      <c r="I183" s="496">
        <v>0</v>
      </c>
      <c r="J183" s="496">
        <v>0</v>
      </c>
      <c r="K183" s="496">
        <v>0</v>
      </c>
      <c r="L183" s="496">
        <v>0</v>
      </c>
      <c r="M183" s="496">
        <v>0</v>
      </c>
      <c r="N183" s="496">
        <v>0</v>
      </c>
      <c r="O183" s="496">
        <v>0</v>
      </c>
      <c r="P183" s="496">
        <v>1399742.91</v>
      </c>
      <c r="Q183" s="121">
        <f>+P183</f>
        <v>1399742.91</v>
      </c>
      <c r="R183" s="398">
        <f t="shared" si="8"/>
        <v>1</v>
      </c>
      <c r="S183" s="339"/>
      <c r="T183" s="362"/>
      <c r="U183" s="216"/>
      <c r="V183" s="371"/>
      <c r="W183" s="373"/>
      <c r="X183" s="218"/>
      <c r="Y183" s="361"/>
      <c r="Z183" s="361"/>
      <c r="AA183" s="361"/>
      <c r="AB183" s="361"/>
      <c r="AC183" s="361"/>
      <c r="AD183" s="360"/>
      <c r="AE183" s="360"/>
      <c r="AF183" s="360"/>
      <c r="AG183" s="360"/>
      <c r="AH183" s="360"/>
      <c r="AI183" s="360"/>
      <c r="AJ183" s="360"/>
      <c r="AK183" s="360"/>
      <c r="AL183" s="360"/>
      <c r="AM183" s="360"/>
      <c r="AN183" s="360"/>
      <c r="AO183" s="360"/>
      <c r="AP183" s="360"/>
      <c r="AQ183" s="360"/>
      <c r="AR183" s="360"/>
      <c r="AS183" s="360"/>
      <c r="AT183" s="360"/>
      <c r="AU183" s="360"/>
      <c r="AV183" s="360"/>
      <c r="AW183" s="360"/>
      <c r="AX183" s="360"/>
      <c r="AY183" s="360"/>
      <c r="AZ183" s="336"/>
      <c r="BA183" s="336"/>
      <c r="BB183" s="336"/>
      <c r="BC183" s="336"/>
      <c r="BD183" s="336"/>
      <c r="BE183" s="336"/>
      <c r="BF183" s="336"/>
      <c r="BG183" s="336"/>
    </row>
    <row r="184" spans="1:59" s="17" customFormat="1">
      <c r="A184" s="474" t="s">
        <v>202</v>
      </c>
      <c r="B184" s="478" t="s">
        <v>111</v>
      </c>
      <c r="C184" s="478"/>
      <c r="D184" s="120">
        <v>0</v>
      </c>
      <c r="E184" s="121">
        <v>0</v>
      </c>
      <c r="F184" s="497">
        <v>0</v>
      </c>
      <c r="G184" s="497">
        <v>0</v>
      </c>
      <c r="H184" s="497">
        <v>0</v>
      </c>
      <c r="I184" s="497">
        <v>0</v>
      </c>
      <c r="J184" s="497">
        <v>0</v>
      </c>
      <c r="K184" s="497">
        <v>0</v>
      </c>
      <c r="L184" s="497">
        <v>0</v>
      </c>
      <c r="M184" s="497">
        <v>0</v>
      </c>
      <c r="N184" s="497">
        <v>0</v>
      </c>
      <c r="O184" s="497">
        <v>0</v>
      </c>
      <c r="P184" s="497">
        <v>0</v>
      </c>
      <c r="Q184" s="121">
        <v>0</v>
      </c>
      <c r="R184" s="398" t="str">
        <f t="shared" si="8"/>
        <v/>
      </c>
      <c r="S184" s="339"/>
      <c r="T184" s="362"/>
      <c r="U184" s="224"/>
      <c r="V184" s="371"/>
      <c r="W184" s="373"/>
      <c r="X184" s="218"/>
      <c r="Y184" s="361"/>
      <c r="Z184" s="361"/>
      <c r="AA184" s="361"/>
      <c r="AB184" s="361"/>
      <c r="AC184" s="361"/>
      <c r="AD184" s="360"/>
      <c r="AE184" s="360"/>
      <c r="AF184" s="360"/>
      <c r="AG184" s="360"/>
      <c r="AH184" s="360"/>
      <c r="AI184" s="360"/>
      <c r="AJ184" s="360"/>
      <c r="AK184" s="360"/>
      <c r="AL184" s="360"/>
      <c r="AM184" s="360"/>
      <c r="AN184" s="360"/>
      <c r="AO184" s="360"/>
      <c r="AP184" s="360"/>
      <c r="AQ184" s="360"/>
      <c r="AR184" s="360"/>
      <c r="AS184" s="360"/>
      <c r="AT184" s="360"/>
      <c r="AU184" s="360"/>
      <c r="AV184" s="360"/>
      <c r="AW184" s="360"/>
      <c r="AX184" s="360"/>
      <c r="AY184" s="360"/>
      <c r="AZ184" s="336"/>
      <c r="BA184" s="336"/>
      <c r="BB184" s="336"/>
      <c r="BC184" s="336"/>
      <c r="BD184" s="336"/>
      <c r="BE184" s="336"/>
      <c r="BF184" s="336"/>
      <c r="BG184" s="336"/>
    </row>
    <row r="185" spans="1:59" s="78" customFormat="1">
      <c r="A185" s="418"/>
      <c r="B185" s="418"/>
      <c r="C185" s="418"/>
      <c r="D185" s="418"/>
      <c r="E185" s="418"/>
      <c r="F185" s="418"/>
      <c r="G185" s="418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352"/>
      <c r="T185" s="355"/>
      <c r="U185" s="210"/>
      <c r="V185" s="371"/>
      <c r="W185" s="373"/>
      <c r="X185" s="209"/>
      <c r="Y185" s="356"/>
      <c r="Z185" s="356"/>
      <c r="AA185" s="356"/>
      <c r="AB185" s="356"/>
      <c r="AC185" s="356"/>
      <c r="AD185" s="377"/>
      <c r="AE185" s="377"/>
      <c r="AF185" s="377"/>
      <c r="AG185" s="377"/>
      <c r="AH185" s="377"/>
      <c r="AI185" s="377"/>
      <c r="AJ185" s="377"/>
      <c r="AK185" s="377"/>
      <c r="AL185" s="377"/>
      <c r="AM185" s="377"/>
      <c r="AN185" s="377"/>
      <c r="AO185" s="377"/>
      <c r="AP185" s="377"/>
      <c r="AQ185" s="377"/>
      <c r="AR185" s="377"/>
      <c r="AS185" s="377"/>
      <c r="AT185" s="377"/>
      <c r="AU185" s="377"/>
      <c r="AV185" s="377"/>
      <c r="AW185" s="377"/>
      <c r="AX185" s="377"/>
      <c r="AY185" s="377"/>
      <c r="AZ185" s="348"/>
      <c r="BA185" s="348"/>
      <c r="BB185" s="348"/>
      <c r="BC185" s="348"/>
      <c r="BD185" s="348"/>
      <c r="BE185" s="348"/>
      <c r="BF185" s="348"/>
      <c r="BG185" s="348"/>
    </row>
    <row r="186" spans="1:59" ht="12.75" customHeight="1">
      <c r="A186" s="486" t="s">
        <v>331</v>
      </c>
      <c r="B186" s="486"/>
      <c r="C186" s="486"/>
      <c r="D186" s="486"/>
      <c r="E186" s="486"/>
      <c r="F186" s="486"/>
      <c r="G186" s="486"/>
      <c r="H186" s="486"/>
      <c r="I186" s="486"/>
      <c r="J186" s="486"/>
      <c r="K186" s="486"/>
      <c r="L186" s="486"/>
      <c r="M186" s="486"/>
      <c r="N186" s="486"/>
      <c r="O186" s="486"/>
      <c r="P186" s="486"/>
      <c r="Q186" s="486"/>
      <c r="R186" s="486"/>
      <c r="S186" s="356"/>
      <c r="T186" s="209"/>
      <c r="U186" s="356"/>
      <c r="X186" s="356"/>
      <c r="AC186" s="441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</row>
    <row r="187" spans="1:59" ht="15.75">
      <c r="A187" s="487"/>
      <c r="B187" s="487"/>
      <c r="C187" s="487"/>
      <c r="D187" s="488"/>
      <c r="E187" s="488"/>
      <c r="F187" s="488"/>
      <c r="G187" s="488"/>
      <c r="H187" s="488"/>
      <c r="I187" s="488"/>
      <c r="J187" s="488"/>
      <c r="K187" s="488"/>
      <c r="L187" s="488"/>
      <c r="M187" s="488"/>
      <c r="N187" s="488"/>
      <c r="O187" s="488"/>
      <c r="P187" s="488"/>
      <c r="Q187" s="488"/>
      <c r="R187" s="487"/>
      <c r="S187" s="356"/>
      <c r="T187" s="209"/>
      <c r="U187" s="356"/>
      <c r="X187" s="356"/>
      <c r="AC187" s="441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</row>
    <row r="188" spans="1:59" s="1" customFormat="1" ht="15.75">
      <c r="A188" s="487"/>
      <c r="B188" s="487"/>
      <c r="C188" s="487"/>
      <c r="D188" s="488"/>
      <c r="E188" s="488"/>
      <c r="F188" s="488"/>
      <c r="G188" s="488"/>
      <c r="H188" s="488"/>
      <c r="I188" s="488"/>
      <c r="J188" s="488"/>
      <c r="K188" s="488"/>
      <c r="L188" s="488"/>
      <c r="M188" s="488"/>
      <c r="N188" s="488"/>
      <c r="O188" s="488"/>
      <c r="P188" s="488"/>
      <c r="Q188" s="488"/>
      <c r="R188" s="487"/>
      <c r="S188" s="380"/>
      <c r="T188" s="235"/>
      <c r="U188" s="380"/>
      <c r="V188" s="380"/>
      <c r="W188" s="380"/>
      <c r="X188" s="380"/>
      <c r="Y188" s="380"/>
      <c r="Z188" s="380"/>
      <c r="AA188" s="380"/>
      <c r="AB188" s="380"/>
      <c r="AC188" s="314"/>
    </row>
    <row r="189" spans="1:59" ht="15.75">
      <c r="A189" s="489"/>
      <c r="B189" s="489"/>
      <c r="C189" s="487" t="s">
        <v>114</v>
      </c>
      <c r="D189" s="490"/>
      <c r="E189" s="490"/>
      <c r="F189" s="490"/>
      <c r="G189" s="490"/>
      <c r="H189" s="490"/>
      <c r="I189" s="490"/>
      <c r="J189" s="490"/>
      <c r="K189" s="490"/>
      <c r="L189" s="490"/>
      <c r="M189" s="490"/>
      <c r="N189" s="490"/>
      <c r="O189" s="491" t="s">
        <v>115</v>
      </c>
      <c r="P189" s="491"/>
      <c r="Q189" s="491"/>
      <c r="R189" s="487"/>
      <c r="S189" s="356"/>
      <c r="T189" s="209"/>
      <c r="U189" s="356"/>
      <c r="X189" s="356"/>
      <c r="AC189" s="441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</row>
    <row r="190" spans="1:59" ht="15.75">
      <c r="A190" s="489"/>
      <c r="B190" s="489"/>
      <c r="C190" s="487" t="s">
        <v>116</v>
      </c>
      <c r="D190" s="490"/>
      <c r="E190" s="490"/>
      <c r="F190" s="490"/>
      <c r="G190" s="490"/>
      <c r="H190" s="490"/>
      <c r="I190" s="490"/>
      <c r="J190" s="490"/>
      <c r="K190" s="490"/>
      <c r="L190" s="490"/>
      <c r="M190" s="490"/>
      <c r="N190" s="490"/>
      <c r="O190" s="491" t="s">
        <v>117</v>
      </c>
      <c r="P190" s="491"/>
      <c r="Q190" s="491"/>
      <c r="R190" s="487"/>
      <c r="S190" s="356"/>
      <c r="T190" s="209"/>
      <c r="U190" s="356"/>
      <c r="X190" s="356"/>
      <c r="AC190" s="441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</row>
    <row r="191" spans="1:59">
      <c r="A191" s="95"/>
      <c r="B191" s="95"/>
      <c r="C191" s="95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395"/>
      <c r="S191" s="353"/>
    </row>
    <row r="192" spans="1:59">
      <c r="A192" s="95"/>
      <c r="B192" s="95"/>
      <c r="C192" s="95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395"/>
      <c r="S192" s="353"/>
    </row>
    <row r="193" spans="1:59" s="1" customFormat="1">
      <c r="A193" s="95"/>
      <c r="B193" s="95"/>
      <c r="C193" s="95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395"/>
      <c r="S193" s="353"/>
      <c r="T193" s="379"/>
      <c r="U193" s="380"/>
      <c r="V193" s="356"/>
      <c r="W193" s="356"/>
      <c r="X193" s="209"/>
      <c r="Y193" s="377"/>
      <c r="Z193" s="377"/>
      <c r="AA193" s="377"/>
      <c r="AB193" s="377"/>
      <c r="AC193" s="377"/>
      <c r="AD193" s="356"/>
      <c r="AE193" s="356"/>
      <c r="AF193" s="356"/>
      <c r="AG193" s="380"/>
      <c r="AH193" s="380"/>
      <c r="AI193" s="380"/>
      <c r="AJ193" s="380"/>
      <c r="AK193" s="380"/>
      <c r="AL193" s="380"/>
      <c r="AM193" s="380"/>
      <c r="AN193" s="380"/>
      <c r="AO193" s="380"/>
      <c r="AP193" s="380"/>
      <c r="AQ193" s="380"/>
      <c r="AR193" s="380"/>
      <c r="AS193" s="380"/>
      <c r="AT193" s="380"/>
      <c r="AU193" s="380"/>
      <c r="AV193" s="380"/>
      <c r="AW193" s="380"/>
      <c r="AX193" s="380"/>
      <c r="AY193" s="380"/>
      <c r="AZ193" s="354"/>
      <c r="BA193" s="354"/>
      <c r="BB193" s="354"/>
      <c r="BC193" s="354"/>
      <c r="BD193" s="354"/>
      <c r="BE193" s="354"/>
      <c r="BF193" s="354"/>
      <c r="BG193" s="354"/>
    </row>
    <row r="194" spans="1:59" s="1" customFormat="1">
      <c r="A194" s="95"/>
      <c r="B194" s="95"/>
      <c r="C194" s="95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395"/>
      <c r="S194" s="353"/>
      <c r="T194" s="379"/>
      <c r="U194" s="380"/>
      <c r="V194" s="356"/>
      <c r="W194" s="356"/>
      <c r="X194" s="209"/>
      <c r="Y194" s="377"/>
      <c r="Z194" s="377"/>
      <c r="AA194" s="377"/>
      <c r="AB194" s="377"/>
      <c r="AC194" s="377"/>
      <c r="AD194" s="380"/>
      <c r="AE194" s="380"/>
      <c r="AF194" s="380"/>
      <c r="AG194" s="380"/>
      <c r="AH194" s="380"/>
      <c r="AI194" s="380"/>
      <c r="AJ194" s="380"/>
      <c r="AK194" s="380"/>
      <c r="AL194" s="380"/>
      <c r="AM194" s="380"/>
      <c r="AN194" s="380"/>
      <c r="AO194" s="380"/>
      <c r="AP194" s="380"/>
      <c r="AQ194" s="380"/>
      <c r="AR194" s="380"/>
      <c r="AS194" s="380"/>
      <c r="AT194" s="380"/>
      <c r="AU194" s="380"/>
      <c r="AV194" s="380"/>
      <c r="AW194" s="380"/>
      <c r="AX194" s="380"/>
      <c r="AY194" s="380"/>
      <c r="AZ194" s="354"/>
      <c r="BA194" s="354"/>
      <c r="BB194" s="354"/>
      <c r="BC194" s="354"/>
      <c r="BD194" s="354"/>
      <c r="BE194" s="354"/>
      <c r="BF194" s="354"/>
      <c r="BG194" s="354"/>
    </row>
    <row r="195" spans="1:59" s="1" customFormat="1">
      <c r="A195" s="95"/>
      <c r="B195" s="95"/>
      <c r="C195" s="95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395"/>
      <c r="S195" s="353"/>
      <c r="T195" s="379"/>
      <c r="U195" s="380"/>
      <c r="V195" s="356"/>
      <c r="W195" s="356"/>
      <c r="X195" s="209"/>
      <c r="Y195" s="377"/>
      <c r="Z195" s="377"/>
      <c r="AA195" s="377"/>
      <c r="AB195" s="377"/>
      <c r="AC195" s="377"/>
      <c r="AD195" s="380"/>
      <c r="AE195" s="380"/>
      <c r="AF195" s="380"/>
      <c r="AG195" s="380"/>
      <c r="AH195" s="380"/>
      <c r="AI195" s="380"/>
      <c r="AJ195" s="380"/>
      <c r="AK195" s="380"/>
      <c r="AL195" s="380"/>
      <c r="AM195" s="380"/>
      <c r="AN195" s="380"/>
      <c r="AO195" s="380"/>
      <c r="AP195" s="380"/>
      <c r="AQ195" s="380"/>
      <c r="AR195" s="380"/>
      <c r="AS195" s="380"/>
      <c r="AT195" s="380"/>
      <c r="AU195" s="380"/>
      <c r="AV195" s="380"/>
      <c r="AW195" s="380"/>
      <c r="AX195" s="380"/>
      <c r="AY195" s="380"/>
      <c r="AZ195" s="354"/>
      <c r="BA195" s="354"/>
      <c r="BB195" s="354"/>
      <c r="BC195" s="354"/>
      <c r="BD195" s="354"/>
      <c r="BE195" s="354"/>
      <c r="BF195" s="354"/>
      <c r="BG195" s="354"/>
    </row>
    <row r="196" spans="1:59" s="1" customFormat="1">
      <c r="A196" s="95"/>
      <c r="B196" s="95"/>
      <c r="C196" s="95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395"/>
      <c r="S196" s="353"/>
      <c r="T196" s="379"/>
      <c r="U196" s="380"/>
      <c r="V196" s="356"/>
      <c r="W196" s="356"/>
      <c r="X196" s="209"/>
      <c r="Y196" s="377"/>
      <c r="Z196" s="377"/>
      <c r="AA196" s="377"/>
      <c r="AB196" s="377"/>
      <c r="AC196" s="377"/>
      <c r="AD196" s="380"/>
      <c r="AE196" s="380"/>
      <c r="AF196" s="380"/>
      <c r="AG196" s="380"/>
      <c r="AH196" s="380"/>
      <c r="AI196" s="380"/>
      <c r="AJ196" s="380"/>
      <c r="AK196" s="380"/>
      <c r="AL196" s="380"/>
      <c r="AM196" s="380"/>
      <c r="AN196" s="380"/>
      <c r="AO196" s="380"/>
      <c r="AP196" s="380"/>
      <c r="AQ196" s="380"/>
      <c r="AR196" s="380"/>
      <c r="AS196" s="380"/>
      <c r="AT196" s="380"/>
      <c r="AU196" s="380"/>
      <c r="AV196" s="380"/>
      <c r="AW196" s="380"/>
      <c r="AX196" s="380"/>
      <c r="AY196" s="380"/>
      <c r="AZ196" s="354"/>
      <c r="BA196" s="354"/>
      <c r="BB196" s="354"/>
      <c r="BC196" s="354"/>
      <c r="BD196" s="354"/>
      <c r="BE196" s="354"/>
      <c r="BF196" s="354"/>
      <c r="BG196" s="354"/>
    </row>
    <row r="197" spans="1:59">
      <c r="A197" s="95"/>
      <c r="B197" s="95"/>
      <c r="C197" s="95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419"/>
      <c r="P197" s="419"/>
      <c r="Q197" s="419"/>
      <c r="R197" s="395"/>
      <c r="S197" s="353"/>
      <c r="Y197" s="377"/>
      <c r="Z197" s="377"/>
      <c r="AA197" s="377"/>
      <c r="AB197" s="377"/>
      <c r="AC197" s="377"/>
      <c r="AD197" s="380"/>
      <c r="AE197" s="380"/>
      <c r="AF197" s="380"/>
    </row>
    <row r="198" spans="1:59">
      <c r="A198" s="91"/>
      <c r="B198" s="91"/>
      <c r="C198" s="95"/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419"/>
      <c r="P198" s="419"/>
      <c r="Q198" s="419"/>
      <c r="R198" s="395"/>
      <c r="S198" s="353"/>
      <c r="Y198" s="377"/>
      <c r="Z198" s="377"/>
      <c r="AA198" s="377"/>
      <c r="AB198" s="377"/>
      <c r="AC198" s="377"/>
    </row>
    <row r="199" spans="1:59">
      <c r="A199" s="91"/>
      <c r="B199" s="91"/>
      <c r="C199" s="95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419"/>
      <c r="P199" s="419"/>
      <c r="Q199" s="419"/>
      <c r="R199" s="395"/>
      <c r="S199" s="353"/>
      <c r="Y199" s="377"/>
      <c r="Z199" s="377"/>
      <c r="AA199" s="377"/>
      <c r="AB199" s="377"/>
      <c r="AC199" s="377"/>
    </row>
    <row r="200" spans="1:59">
      <c r="A200" s="67"/>
      <c r="Y200" s="377"/>
      <c r="Z200" s="377"/>
      <c r="AA200" s="377"/>
      <c r="AB200" s="377"/>
      <c r="AC200" s="377"/>
    </row>
    <row r="201" spans="1:59">
      <c r="A201" s="67"/>
      <c r="Y201" s="377"/>
      <c r="Z201" s="377"/>
      <c r="AA201" s="377"/>
      <c r="AB201" s="377"/>
      <c r="AC201" s="377"/>
    </row>
    <row r="202" spans="1:59" s="1" customFormat="1">
      <c r="A202" s="67"/>
      <c r="D202" s="96"/>
      <c r="E202" s="97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6"/>
      <c r="Q202" s="99"/>
      <c r="R202" s="382"/>
      <c r="S202" s="332"/>
      <c r="T202" s="355"/>
      <c r="U202" s="210"/>
      <c r="V202" s="356"/>
      <c r="W202" s="356"/>
      <c r="X202" s="209"/>
      <c r="Y202" s="377"/>
      <c r="Z202" s="377"/>
      <c r="AA202" s="377"/>
      <c r="AB202" s="377"/>
      <c r="AC202" s="377"/>
      <c r="AD202" s="356"/>
      <c r="AE202" s="356"/>
      <c r="AF202" s="356"/>
      <c r="AG202" s="380"/>
      <c r="AH202" s="380"/>
      <c r="AI202" s="380"/>
      <c r="AJ202" s="380"/>
      <c r="AK202" s="380"/>
      <c r="AL202" s="380"/>
      <c r="AM202" s="380"/>
      <c r="AN202" s="380"/>
      <c r="AO202" s="380"/>
      <c r="AP202" s="380"/>
      <c r="AQ202" s="380"/>
      <c r="AR202" s="380"/>
      <c r="AS202" s="380"/>
      <c r="AT202" s="380"/>
      <c r="AU202" s="380"/>
      <c r="AV202" s="380"/>
      <c r="AW202" s="380"/>
      <c r="AX202" s="380"/>
      <c r="AY202" s="380"/>
      <c r="AZ202" s="354"/>
      <c r="BA202" s="354"/>
      <c r="BB202" s="354"/>
      <c r="BC202" s="354"/>
      <c r="BD202" s="354"/>
      <c r="BE202" s="354"/>
      <c r="BF202" s="354"/>
      <c r="BG202" s="354"/>
    </row>
    <row r="203" spans="1:59" s="1" customFormat="1">
      <c r="A203" s="67"/>
      <c r="D203" s="96"/>
      <c r="E203" s="97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6"/>
      <c r="Q203" s="99"/>
      <c r="R203" s="382"/>
      <c r="S203" s="332"/>
      <c r="T203" s="355"/>
      <c r="U203" s="210"/>
      <c r="V203" s="356"/>
      <c r="W203" s="356"/>
      <c r="X203" s="209"/>
      <c r="Y203" s="377"/>
      <c r="Z203" s="377"/>
      <c r="AA203" s="377"/>
      <c r="AB203" s="377"/>
      <c r="AC203" s="377"/>
      <c r="AD203" s="380"/>
      <c r="AE203" s="380"/>
      <c r="AF203" s="380"/>
      <c r="AG203" s="380"/>
      <c r="AH203" s="380"/>
      <c r="AI203" s="380"/>
      <c r="AJ203" s="380"/>
      <c r="AK203" s="380"/>
      <c r="AL203" s="380"/>
      <c r="AM203" s="380"/>
      <c r="AN203" s="380"/>
      <c r="AO203" s="380"/>
      <c r="AP203" s="380"/>
      <c r="AQ203" s="380"/>
      <c r="AR203" s="380"/>
      <c r="AS203" s="380"/>
      <c r="AT203" s="380"/>
      <c r="AU203" s="380"/>
      <c r="AV203" s="380"/>
      <c r="AW203" s="380"/>
      <c r="AX203" s="380"/>
      <c r="AY203" s="380"/>
      <c r="AZ203" s="354"/>
      <c r="BA203" s="354"/>
      <c r="BB203" s="354"/>
      <c r="BC203" s="354"/>
      <c r="BD203" s="354"/>
      <c r="BE203" s="354"/>
      <c r="BF203" s="354"/>
      <c r="BG203" s="354"/>
    </row>
    <row r="204" spans="1:59" s="1" customFormat="1">
      <c r="A204" s="67"/>
      <c r="D204" s="96"/>
      <c r="E204" s="97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6"/>
      <c r="Q204" s="99"/>
      <c r="R204" s="382"/>
      <c r="S204" s="332"/>
      <c r="T204" s="355"/>
      <c r="U204" s="210"/>
      <c r="V204" s="356"/>
      <c r="W204" s="356"/>
      <c r="X204" s="209"/>
      <c r="Y204" s="377"/>
      <c r="Z204" s="377"/>
      <c r="AA204" s="377"/>
      <c r="AB204" s="377"/>
      <c r="AC204" s="377"/>
      <c r="AD204" s="380"/>
      <c r="AE204" s="380"/>
      <c r="AF204" s="380"/>
      <c r="AG204" s="380"/>
      <c r="AH204" s="380"/>
      <c r="AI204" s="380"/>
      <c r="AJ204" s="380"/>
      <c r="AK204" s="380"/>
      <c r="AL204" s="380"/>
      <c r="AM204" s="380"/>
      <c r="AN204" s="380"/>
      <c r="AO204" s="380"/>
      <c r="AP204" s="380"/>
      <c r="AQ204" s="380"/>
      <c r="AR204" s="380"/>
      <c r="AS204" s="380"/>
      <c r="AT204" s="380"/>
      <c r="AU204" s="380"/>
      <c r="AV204" s="380"/>
      <c r="AW204" s="380"/>
      <c r="AX204" s="380"/>
      <c r="AY204" s="380"/>
      <c r="AZ204" s="354"/>
      <c r="BA204" s="354"/>
      <c r="BB204" s="354"/>
      <c r="BC204" s="354"/>
      <c r="BD204" s="354"/>
      <c r="BE204" s="354"/>
      <c r="BF204" s="354"/>
      <c r="BG204" s="354"/>
    </row>
    <row r="205" spans="1:59" s="1" customFormat="1">
      <c r="A205" s="67"/>
      <c r="D205" s="96"/>
      <c r="E205" s="97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6"/>
      <c r="Q205" s="99"/>
      <c r="R205" s="382"/>
      <c r="S205" s="332"/>
      <c r="T205" s="355"/>
      <c r="U205" s="210"/>
      <c r="V205" s="356"/>
      <c r="W205" s="356"/>
      <c r="X205" s="209"/>
      <c r="Y205" s="356"/>
      <c r="Z205" s="356"/>
      <c r="AA205" s="356"/>
      <c r="AB205" s="356"/>
      <c r="AC205" s="356"/>
      <c r="AD205" s="380"/>
      <c r="AE205" s="380"/>
      <c r="AF205" s="380"/>
      <c r="AG205" s="380"/>
      <c r="AH205" s="380"/>
      <c r="AI205" s="380"/>
      <c r="AJ205" s="380"/>
      <c r="AK205" s="380"/>
      <c r="AL205" s="380"/>
      <c r="AM205" s="380"/>
      <c r="AN205" s="380"/>
      <c r="AO205" s="380"/>
      <c r="AP205" s="380"/>
      <c r="AQ205" s="380"/>
      <c r="AR205" s="380"/>
      <c r="AS205" s="380"/>
      <c r="AT205" s="380"/>
      <c r="AU205" s="380"/>
      <c r="AV205" s="380"/>
      <c r="AW205" s="380"/>
      <c r="AX205" s="380"/>
      <c r="AY205" s="380"/>
      <c r="AZ205" s="354"/>
      <c r="BA205" s="354"/>
      <c r="BB205" s="354"/>
      <c r="BC205" s="354"/>
      <c r="BD205" s="354"/>
      <c r="BE205" s="354"/>
      <c r="BF205" s="354"/>
      <c r="BG205" s="354"/>
    </row>
    <row r="206" spans="1:59" s="1" customFormat="1">
      <c r="A206" s="67"/>
      <c r="D206" s="96"/>
      <c r="E206" s="97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6"/>
      <c r="Q206" s="99"/>
      <c r="R206" s="382"/>
      <c r="S206" s="332"/>
      <c r="T206" s="355"/>
      <c r="U206" s="210"/>
      <c r="V206" s="356"/>
      <c r="W206" s="361"/>
      <c r="X206" s="218"/>
      <c r="Y206" s="361"/>
      <c r="Z206" s="361"/>
      <c r="AA206" s="361"/>
      <c r="AB206" s="361"/>
      <c r="AC206" s="361"/>
      <c r="AD206" s="380"/>
      <c r="AE206" s="380"/>
      <c r="AF206" s="380"/>
      <c r="AG206" s="380"/>
      <c r="AH206" s="380"/>
      <c r="AI206" s="380"/>
      <c r="AJ206" s="380"/>
      <c r="AK206" s="380"/>
      <c r="AL206" s="380"/>
      <c r="AM206" s="380"/>
      <c r="AN206" s="380"/>
      <c r="AO206" s="380"/>
      <c r="AP206" s="380"/>
      <c r="AQ206" s="380"/>
      <c r="AR206" s="380"/>
      <c r="AS206" s="380"/>
      <c r="AT206" s="380"/>
      <c r="AU206" s="380"/>
      <c r="AV206" s="380"/>
      <c r="AW206" s="380"/>
      <c r="AX206" s="380"/>
      <c r="AY206" s="380"/>
      <c r="AZ206" s="354"/>
      <c r="BA206" s="354"/>
      <c r="BB206" s="354"/>
      <c r="BC206" s="354"/>
      <c r="BD206" s="354"/>
      <c r="BE206" s="354"/>
      <c r="BF206" s="354"/>
      <c r="BG206" s="354"/>
    </row>
    <row r="207" spans="1:59" s="1" customFormat="1">
      <c r="A207" s="67"/>
      <c r="D207" s="96"/>
      <c r="E207" s="97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6"/>
      <c r="Q207" s="99"/>
      <c r="R207" s="382"/>
      <c r="S207" s="332"/>
      <c r="T207" s="355"/>
      <c r="U207" s="210"/>
      <c r="V207" s="356"/>
      <c r="W207" s="356"/>
      <c r="X207" s="209"/>
      <c r="Y207" s="356"/>
      <c r="Z207" s="356"/>
      <c r="AA207" s="356"/>
      <c r="AB207" s="356"/>
      <c r="AC207" s="356"/>
      <c r="AD207" s="380"/>
      <c r="AE207" s="380"/>
      <c r="AF207" s="380"/>
      <c r="AG207" s="380"/>
      <c r="AH207" s="380"/>
      <c r="AI207" s="380"/>
      <c r="AJ207" s="380"/>
      <c r="AK207" s="380"/>
      <c r="AL207" s="380"/>
      <c r="AM207" s="380"/>
      <c r="AN207" s="380"/>
      <c r="AO207" s="380"/>
      <c r="AP207" s="380"/>
      <c r="AQ207" s="380"/>
      <c r="AR207" s="380"/>
      <c r="AS207" s="380"/>
      <c r="AT207" s="380"/>
      <c r="AU207" s="380"/>
      <c r="AV207" s="380"/>
      <c r="AW207" s="380"/>
      <c r="AX207" s="380"/>
      <c r="AY207" s="380"/>
      <c r="AZ207" s="354"/>
      <c r="BA207" s="354"/>
      <c r="BB207" s="354"/>
      <c r="BC207" s="354"/>
      <c r="BD207" s="354"/>
      <c r="BE207" s="354"/>
      <c r="BF207" s="354"/>
      <c r="BG207" s="354"/>
    </row>
    <row r="208" spans="1:59" s="1" customFormat="1">
      <c r="A208" s="67"/>
      <c r="D208" s="96"/>
      <c r="E208" s="97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6"/>
      <c r="Q208" s="99"/>
      <c r="R208" s="382"/>
      <c r="S208" s="332"/>
      <c r="T208" s="355"/>
      <c r="U208" s="210"/>
      <c r="V208" s="381"/>
      <c r="W208" s="360"/>
      <c r="X208" s="215"/>
      <c r="Y208" s="360"/>
      <c r="Z208" s="360"/>
      <c r="AA208" s="360"/>
      <c r="AB208" s="360"/>
      <c r="AC208" s="360"/>
      <c r="AD208" s="380"/>
      <c r="AE208" s="380"/>
      <c r="AF208" s="380"/>
      <c r="AG208" s="380"/>
      <c r="AH208" s="380"/>
      <c r="AI208" s="380"/>
      <c r="AJ208" s="380"/>
      <c r="AK208" s="380"/>
      <c r="AL208" s="380"/>
      <c r="AM208" s="380"/>
      <c r="AN208" s="380"/>
      <c r="AO208" s="380"/>
      <c r="AP208" s="380"/>
      <c r="AQ208" s="380"/>
      <c r="AR208" s="380"/>
      <c r="AS208" s="380"/>
      <c r="AT208" s="380"/>
      <c r="AU208" s="380"/>
      <c r="AV208" s="380"/>
      <c r="AW208" s="380"/>
      <c r="AX208" s="380"/>
      <c r="AY208" s="380"/>
      <c r="AZ208" s="354"/>
      <c r="BA208" s="354"/>
      <c r="BB208" s="354"/>
      <c r="BC208" s="354"/>
      <c r="BD208" s="354"/>
      <c r="BE208" s="354"/>
      <c r="BF208" s="354"/>
      <c r="BG208" s="354"/>
    </row>
    <row r="209" spans="4:59" s="1" customFormat="1">
      <c r="D209" s="96"/>
      <c r="E209" s="97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6"/>
      <c r="Q209" s="99"/>
      <c r="R209" s="382"/>
      <c r="S209" s="332"/>
      <c r="T209" s="355"/>
      <c r="U209" s="210"/>
      <c r="V209" s="381"/>
      <c r="W209" s="209"/>
      <c r="X209" s="209"/>
      <c r="Y209" s="377"/>
      <c r="Z209" s="377"/>
      <c r="AA209" s="377"/>
      <c r="AB209" s="377"/>
      <c r="AC209" s="377"/>
      <c r="AD209" s="380"/>
      <c r="AE209" s="380"/>
      <c r="AF209" s="380"/>
      <c r="AG209" s="380"/>
      <c r="AH209" s="380"/>
      <c r="AI209" s="380"/>
      <c r="AJ209" s="380"/>
      <c r="AK209" s="380"/>
      <c r="AL209" s="380"/>
      <c r="AM209" s="380"/>
      <c r="AN209" s="380"/>
      <c r="AO209" s="380"/>
      <c r="AP209" s="380"/>
      <c r="AQ209" s="380"/>
      <c r="AR209" s="380"/>
      <c r="AS209" s="380"/>
      <c r="AT209" s="380"/>
      <c r="AU209" s="380"/>
      <c r="AV209" s="380"/>
      <c r="AW209" s="380"/>
      <c r="AX209" s="380"/>
      <c r="AY209" s="380"/>
      <c r="AZ209" s="354"/>
      <c r="BA209" s="354"/>
      <c r="BB209" s="354"/>
      <c r="BC209" s="354"/>
      <c r="BD209" s="354"/>
      <c r="BE209" s="354"/>
      <c r="BF209" s="354"/>
      <c r="BG209" s="354"/>
    </row>
    <row r="210" spans="4:59">
      <c r="V210" s="381"/>
      <c r="W210" s="209"/>
      <c r="Y210" s="377"/>
      <c r="Z210" s="377"/>
      <c r="AA210" s="377"/>
      <c r="AB210" s="377"/>
      <c r="AC210" s="377"/>
      <c r="AD210" s="380"/>
      <c r="AE210" s="380"/>
      <c r="AF210" s="380"/>
    </row>
    <row r="211" spans="4:59">
      <c r="V211" s="381"/>
      <c r="W211" s="381"/>
      <c r="Y211" s="377"/>
      <c r="Z211" s="377"/>
      <c r="AA211" s="377"/>
      <c r="AB211" s="377"/>
      <c r="AC211" s="377"/>
    </row>
    <row r="212" spans="4:59">
      <c r="V212" s="381"/>
      <c r="Y212" s="377"/>
      <c r="Z212" s="377"/>
      <c r="AA212" s="377"/>
      <c r="AB212" s="377"/>
      <c r="AC212" s="377"/>
    </row>
    <row r="213" spans="4:59">
      <c r="V213" s="381"/>
      <c r="Y213" s="377"/>
      <c r="Z213" s="377"/>
      <c r="AA213" s="377"/>
      <c r="AB213" s="377"/>
      <c r="AC213" s="377"/>
    </row>
    <row r="214" spans="4:59">
      <c r="V214" s="381"/>
      <c r="Y214" s="377"/>
      <c r="Z214" s="377"/>
      <c r="AA214" s="377"/>
      <c r="AB214" s="377"/>
      <c r="AC214" s="377"/>
    </row>
    <row r="215" spans="4:59">
      <c r="V215" s="381"/>
      <c r="Y215" s="377"/>
      <c r="Z215" s="377"/>
      <c r="AA215" s="377"/>
      <c r="AB215" s="377"/>
      <c r="AC215" s="377"/>
    </row>
    <row r="216" spans="4:59">
      <c r="Y216" s="377"/>
      <c r="Z216" s="377"/>
      <c r="AA216" s="377"/>
      <c r="AB216" s="377"/>
      <c r="AC216" s="377"/>
    </row>
    <row r="217" spans="4:59">
      <c r="Y217" s="377"/>
      <c r="Z217" s="377"/>
      <c r="AA217" s="377"/>
      <c r="AB217" s="377"/>
      <c r="AC217" s="377"/>
    </row>
    <row r="218" spans="4:59">
      <c r="Y218" s="377"/>
      <c r="Z218" s="377"/>
      <c r="AA218" s="377"/>
      <c r="AB218" s="377"/>
      <c r="AC218" s="377"/>
    </row>
    <row r="219" spans="4:59">
      <c r="W219" s="367"/>
      <c r="X219" s="226"/>
      <c r="Y219" s="367"/>
      <c r="Z219" s="367"/>
      <c r="AA219" s="367"/>
      <c r="AB219" s="367"/>
      <c r="AC219" s="367"/>
    </row>
    <row r="221" spans="4:59">
      <c r="W221" s="360"/>
      <c r="X221" s="215"/>
      <c r="Y221" s="360"/>
      <c r="Z221" s="360"/>
      <c r="AA221" s="360"/>
      <c r="AB221" s="360"/>
      <c r="AC221" s="360"/>
    </row>
    <row r="222" spans="4:59">
      <c r="Y222" s="377"/>
      <c r="Z222" s="377"/>
      <c r="AA222" s="377"/>
      <c r="AB222" s="377"/>
      <c r="AC222" s="377"/>
    </row>
    <row r="223" spans="4:59">
      <c r="V223" s="367"/>
      <c r="Y223" s="377"/>
      <c r="Z223" s="377"/>
      <c r="AA223" s="377"/>
      <c r="AB223" s="377"/>
      <c r="AC223" s="377"/>
    </row>
    <row r="224" spans="4:59">
      <c r="Y224" s="377"/>
      <c r="Z224" s="377"/>
      <c r="AA224" s="377"/>
      <c r="AB224" s="377"/>
      <c r="AC224" s="377"/>
    </row>
    <row r="225" spans="22:29">
      <c r="V225" s="360"/>
      <c r="Y225" s="377"/>
      <c r="Z225" s="377"/>
      <c r="AA225" s="377"/>
      <c r="AB225" s="377"/>
      <c r="AC225" s="377"/>
    </row>
    <row r="232" spans="22:29">
      <c r="V232" s="380"/>
    </row>
    <row r="233" spans="22:29">
      <c r="V233" s="380"/>
      <c r="W233" s="380"/>
      <c r="X233" s="235"/>
      <c r="Y233" s="380"/>
      <c r="Z233" s="380"/>
      <c r="AA233" s="380"/>
      <c r="AB233" s="380"/>
      <c r="AC233" s="380"/>
    </row>
    <row r="234" spans="22:29">
      <c r="V234" s="380"/>
      <c r="W234" s="380"/>
      <c r="X234" s="235"/>
      <c r="Y234" s="380"/>
      <c r="Z234" s="380"/>
      <c r="AA234" s="380"/>
      <c r="AB234" s="380"/>
      <c r="AC234" s="380"/>
    </row>
    <row r="235" spans="22:29">
      <c r="V235" s="380"/>
      <c r="W235" s="380"/>
      <c r="X235" s="235"/>
      <c r="Y235" s="380"/>
      <c r="Z235" s="380"/>
      <c r="AA235" s="380"/>
      <c r="AB235" s="380"/>
      <c r="AC235" s="380"/>
    </row>
    <row r="236" spans="22:29">
      <c r="W236" s="380"/>
      <c r="X236" s="235"/>
      <c r="Y236" s="380"/>
      <c r="Z236" s="380"/>
      <c r="AA236" s="380"/>
      <c r="AB236" s="380"/>
      <c r="AC236" s="380"/>
    </row>
    <row r="242" spans="25:29">
      <c r="Y242" s="380"/>
      <c r="Z242" s="380"/>
      <c r="AA242" s="380"/>
      <c r="AB242" s="380"/>
      <c r="AC242" s="380"/>
    </row>
    <row r="243" spans="25:29">
      <c r="Y243" s="380"/>
      <c r="Z243" s="380"/>
      <c r="AA243" s="380"/>
      <c r="AB243" s="380"/>
      <c r="AC243" s="380"/>
    </row>
    <row r="244" spans="25:29">
      <c r="Y244" s="380"/>
      <c r="Z244" s="380"/>
      <c r="AA244" s="380"/>
      <c r="AB244" s="380"/>
      <c r="AC244" s="380"/>
    </row>
    <row r="245" spans="25:29">
      <c r="Y245" s="380"/>
      <c r="Z245" s="380"/>
      <c r="AA245" s="380"/>
      <c r="AB245" s="380"/>
      <c r="AC245" s="380"/>
    </row>
    <row r="246" spans="25:29">
      <c r="Y246" s="380"/>
      <c r="Z246" s="380"/>
      <c r="AA246" s="380"/>
      <c r="AB246" s="380"/>
      <c r="AC246" s="380"/>
    </row>
    <row r="247" spans="25:29">
      <c r="Y247" s="380"/>
      <c r="Z247" s="380"/>
      <c r="AA247" s="380"/>
      <c r="AB247" s="380"/>
      <c r="AC247" s="380"/>
    </row>
    <row r="248" spans="25:29">
      <c r="Y248" s="380"/>
      <c r="Z248" s="380"/>
      <c r="AA248" s="380"/>
      <c r="AB248" s="380"/>
      <c r="AC248" s="380"/>
    </row>
    <row r="249" spans="25:29">
      <c r="Y249" s="380"/>
      <c r="Z249" s="380"/>
      <c r="AA249" s="380"/>
      <c r="AB249" s="380"/>
      <c r="AC249" s="380"/>
    </row>
  </sheetData>
  <mergeCells count="26">
    <mergeCell ref="B39:C39"/>
    <mergeCell ref="B38:C38"/>
    <mergeCell ref="A37:C37"/>
    <mergeCell ref="A15:C15"/>
    <mergeCell ref="B16:C16"/>
    <mergeCell ref="M5:N5"/>
    <mergeCell ref="A11:R11"/>
    <mergeCell ref="B68:C68"/>
    <mergeCell ref="A77:C77"/>
    <mergeCell ref="B122:C122"/>
    <mergeCell ref="B94:C94"/>
    <mergeCell ref="B40:C40"/>
    <mergeCell ref="A52:C52"/>
    <mergeCell ref="B53:C53"/>
    <mergeCell ref="B45:C45"/>
    <mergeCell ref="A185:R185"/>
    <mergeCell ref="O199:Q199"/>
    <mergeCell ref="B129:C129"/>
    <mergeCell ref="B138:C138"/>
    <mergeCell ref="B143:C143"/>
    <mergeCell ref="B152:C152"/>
    <mergeCell ref="O197:Q197"/>
    <mergeCell ref="O198:Q198"/>
    <mergeCell ref="A186:R186"/>
    <mergeCell ref="O189:Q189"/>
    <mergeCell ref="O190:Q190"/>
  </mergeCells>
  <printOptions horizontalCentered="1"/>
  <pageMargins left="0" right="0" top="0.78740157480314965" bottom="0.78740157480314965" header="0.31496062992125984" footer="0.31496062992125984"/>
  <pageSetup paperSize="9" scale="5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12"/>
  <sheetViews>
    <sheetView showGridLines="0" topLeftCell="A58" zoomScale="85" zoomScaleNormal="85" zoomScalePageLayoutView="72" workbookViewId="0">
      <selection activeCell="L5" sqref="L5"/>
    </sheetView>
  </sheetViews>
  <sheetFormatPr defaultColWidth="9.140625" defaultRowHeight="12.75"/>
  <cols>
    <col min="1" max="1" width="10" style="1" customWidth="1"/>
    <col min="2" max="2" width="5.7109375" style="1" customWidth="1"/>
    <col min="3" max="3" width="46.28515625" style="1" customWidth="1"/>
    <col min="4" max="4" width="13.42578125" style="96" customWidth="1"/>
    <col min="5" max="5" width="11.85546875" style="97" bestFit="1" customWidth="1"/>
    <col min="6" max="6" width="12" style="98" customWidth="1"/>
    <col min="7" max="8" width="14.140625" style="98" bestFit="1" customWidth="1"/>
    <col min="9" max="10" width="11.7109375" style="98" bestFit="1" customWidth="1"/>
    <col min="11" max="14" width="10.7109375" style="98" customWidth="1"/>
    <col min="15" max="15" width="11.5703125" style="98" customWidth="1"/>
    <col min="16" max="16" width="10.7109375" style="96" customWidth="1"/>
    <col min="17" max="17" width="12.28515625" style="99" bestFit="1" customWidth="1"/>
    <col min="18" max="18" width="12.28515625" style="2" bestFit="1" customWidth="1"/>
    <col min="19" max="19" width="0.85546875" style="3" customWidth="1"/>
    <col min="20" max="20" width="23" style="210" customWidth="1"/>
    <col min="21" max="22" width="13.85546875" style="210" bestFit="1" customWidth="1"/>
    <col min="23" max="23" width="11.7109375" style="208" bestFit="1" customWidth="1"/>
    <col min="24" max="24" width="10.85546875" style="208" bestFit="1" customWidth="1"/>
    <col min="25" max="25" width="10.7109375" style="208" bestFit="1" customWidth="1"/>
    <col min="26" max="30" width="9.140625" style="208"/>
    <col min="31" max="16384" width="9.140625" style="4"/>
  </cols>
  <sheetData>
    <row r="1" spans="1:30" ht="12" customHeight="1"/>
    <row r="2" spans="1:30" ht="12" customHeight="1">
      <c r="Q2" s="100"/>
    </row>
    <row r="3" spans="1:30" ht="12" customHeight="1"/>
    <row r="4" spans="1:30" ht="12" customHeight="1"/>
    <row r="5" spans="1:30" ht="15" customHeight="1">
      <c r="A5" s="5" t="s">
        <v>36</v>
      </c>
      <c r="D5" s="289" t="s">
        <v>286</v>
      </c>
      <c r="E5" s="435" t="s">
        <v>37</v>
      </c>
      <c r="F5" s="436"/>
      <c r="G5" s="242"/>
      <c r="H5" s="242"/>
      <c r="I5" s="242"/>
      <c r="J5" s="242"/>
      <c r="K5" s="242"/>
      <c r="L5" s="242"/>
      <c r="M5" s="242"/>
      <c r="N5" s="242"/>
      <c r="O5" s="243"/>
      <c r="P5" s="200" t="s">
        <v>38</v>
      </c>
    </row>
    <row r="6" spans="1:30" ht="2.1" customHeight="1">
      <c r="A6" s="5"/>
      <c r="D6" s="101"/>
    </row>
    <row r="7" spans="1:30" ht="15" customHeight="1">
      <c r="A7" s="6" t="s">
        <v>39</v>
      </c>
      <c r="B7" s="7"/>
      <c r="C7" s="8"/>
      <c r="D7" s="290"/>
      <c r="E7" s="435" t="s">
        <v>40</v>
      </c>
      <c r="F7" s="436"/>
      <c r="G7" s="242"/>
      <c r="H7" s="242"/>
      <c r="I7" s="242"/>
      <c r="J7" s="242"/>
      <c r="K7" s="242"/>
      <c r="L7" s="242"/>
      <c r="M7" s="242"/>
      <c r="N7" s="242"/>
      <c r="O7" s="243"/>
      <c r="P7" s="102" t="s">
        <v>138</v>
      </c>
      <c r="Q7" s="103"/>
      <c r="R7" s="9"/>
    </row>
    <row r="8" spans="1:30" ht="2.1" customHeight="1">
      <c r="A8" s="10"/>
      <c r="D8" s="290"/>
    </row>
    <row r="9" spans="1:30" ht="15" customHeight="1">
      <c r="A9" s="10" t="s">
        <v>41</v>
      </c>
      <c r="D9" s="291" t="s">
        <v>231</v>
      </c>
    </row>
    <row r="10" spans="1:30" ht="15" customHeight="1">
      <c r="A10" s="10"/>
      <c r="D10" s="104"/>
    </row>
    <row r="11" spans="1:30" ht="5.0999999999999996" customHeight="1"/>
    <row r="12" spans="1:30" ht="5.0999999999999996" customHeight="1"/>
    <row r="13" spans="1:30" s="12" customFormat="1" ht="20.100000000000001" customHeight="1">
      <c r="A13" s="437" t="s">
        <v>42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11"/>
      <c r="T13" s="210"/>
      <c r="U13" s="210"/>
      <c r="V13" s="210"/>
      <c r="W13" s="212"/>
      <c r="X13" s="212"/>
      <c r="Y13" s="212"/>
      <c r="Z13" s="212"/>
      <c r="AA13" s="212"/>
      <c r="AB13" s="212"/>
      <c r="AC13" s="212"/>
      <c r="AD13" s="212"/>
    </row>
    <row r="14" spans="1:30" s="12" customFormat="1" ht="15" customHeight="1">
      <c r="A14" s="94"/>
      <c r="B14" s="13"/>
      <c r="C14" s="13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297"/>
      <c r="S14" s="11"/>
      <c r="T14" s="210"/>
      <c r="U14" s="210"/>
      <c r="V14" s="210"/>
      <c r="W14" s="212"/>
      <c r="X14" s="212"/>
      <c r="Y14" s="212"/>
      <c r="Z14" s="212"/>
      <c r="AA14" s="212"/>
      <c r="AB14" s="212"/>
      <c r="AC14" s="212"/>
      <c r="AD14" s="212"/>
    </row>
    <row r="15" spans="1:30" ht="22.15" hidden="1" customHeight="1">
      <c r="A15" s="14" t="s">
        <v>43</v>
      </c>
      <c r="D15" s="181"/>
      <c r="E15" s="255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178"/>
      <c r="Q15" s="253"/>
      <c r="R15" s="382"/>
      <c r="T15" s="211"/>
      <c r="U15" s="211"/>
      <c r="V15" s="211"/>
    </row>
    <row r="16" spans="1:30" ht="15" hidden="1" customHeight="1">
      <c r="A16" s="14"/>
      <c r="D16" s="181"/>
      <c r="E16" s="181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178"/>
      <c r="Q16" s="253"/>
      <c r="R16" s="382"/>
      <c r="T16" s="211"/>
      <c r="U16" s="211"/>
      <c r="V16" s="211"/>
    </row>
    <row r="17" spans="1:30" s="17" customFormat="1" ht="27" hidden="1" customHeight="1">
      <c r="A17" s="429" t="s">
        <v>44</v>
      </c>
      <c r="B17" s="427"/>
      <c r="C17" s="428"/>
      <c r="D17" s="106" t="s">
        <v>45</v>
      </c>
      <c r="E17" s="107" t="s">
        <v>232</v>
      </c>
      <c r="F17" s="108" t="s">
        <v>233</v>
      </c>
      <c r="G17" s="108" t="s">
        <v>234</v>
      </c>
      <c r="H17" s="108" t="s">
        <v>235</v>
      </c>
      <c r="I17" s="108" t="s">
        <v>236</v>
      </c>
      <c r="J17" s="108" t="s">
        <v>237</v>
      </c>
      <c r="K17" s="108" t="s">
        <v>238</v>
      </c>
      <c r="L17" s="108" t="s">
        <v>239</v>
      </c>
      <c r="M17" s="108" t="s">
        <v>240</v>
      </c>
      <c r="N17" s="108" t="s">
        <v>241</v>
      </c>
      <c r="O17" s="108" t="s">
        <v>242</v>
      </c>
      <c r="P17" s="109" t="s">
        <v>243</v>
      </c>
      <c r="Q17" s="137" t="s">
        <v>33</v>
      </c>
      <c r="R17" s="396" t="s">
        <v>25</v>
      </c>
      <c r="S17" s="16"/>
      <c r="T17" s="207"/>
      <c r="U17" s="207"/>
      <c r="V17" s="207"/>
      <c r="W17" s="214"/>
      <c r="X17" s="214"/>
      <c r="Y17" s="214"/>
      <c r="Z17" s="214"/>
      <c r="AA17" s="214"/>
      <c r="AB17" s="214"/>
      <c r="AC17" s="214"/>
      <c r="AD17" s="214"/>
    </row>
    <row r="18" spans="1:30" s="20" customFormat="1" ht="15" hidden="1" customHeight="1">
      <c r="A18" s="18">
        <v>1</v>
      </c>
      <c r="B18" s="433" t="s">
        <v>118</v>
      </c>
      <c r="C18" s="434"/>
      <c r="D18" s="111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  <c r="Q18" s="275"/>
      <c r="R18" s="397"/>
      <c r="S18" s="19"/>
      <c r="T18" s="216"/>
      <c r="U18" s="216"/>
      <c r="V18" s="216"/>
      <c r="W18" s="217"/>
      <c r="X18" s="217"/>
      <c r="Y18" s="217"/>
      <c r="Z18" s="217"/>
      <c r="AA18" s="217"/>
      <c r="AB18" s="217"/>
      <c r="AC18" s="217"/>
      <c r="AD18" s="217"/>
    </row>
    <row r="19" spans="1:30" s="20" customFormat="1" ht="15" hidden="1" customHeight="1">
      <c r="A19" s="21" t="s">
        <v>46</v>
      </c>
      <c r="B19" s="22"/>
      <c r="C19" s="23" t="s">
        <v>47</v>
      </c>
      <c r="D19" s="115"/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55"/>
      <c r="R19" s="398"/>
      <c r="S19" s="19"/>
      <c r="T19" s="216"/>
      <c r="U19" s="216"/>
      <c r="V19" s="216"/>
      <c r="W19" s="217"/>
      <c r="X19" s="217"/>
      <c r="Y19" s="217"/>
      <c r="Z19" s="217"/>
      <c r="AA19" s="217"/>
      <c r="AB19" s="217"/>
      <c r="AC19" s="217"/>
      <c r="AD19" s="217"/>
    </row>
    <row r="20" spans="1:30" s="20" customFormat="1" ht="15" hidden="1" customHeight="1">
      <c r="A20" s="21" t="s">
        <v>48</v>
      </c>
      <c r="B20" s="22"/>
      <c r="C20" s="23" t="s">
        <v>49</v>
      </c>
      <c r="D20" s="111"/>
      <c r="E20" s="118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59"/>
      <c r="R20" s="399"/>
      <c r="S20" s="19"/>
      <c r="T20" s="216"/>
      <c r="U20" s="216"/>
      <c r="V20" s="216"/>
      <c r="W20" s="217"/>
      <c r="X20" s="217"/>
      <c r="Y20" s="217"/>
      <c r="Z20" s="217"/>
      <c r="AA20" s="217"/>
      <c r="AB20" s="217"/>
      <c r="AC20" s="217"/>
      <c r="AD20" s="217"/>
    </row>
    <row r="21" spans="1:30" s="20" customFormat="1" ht="15" hidden="1" customHeight="1">
      <c r="A21" s="21" t="s">
        <v>0</v>
      </c>
      <c r="B21" s="25"/>
      <c r="C21" s="26" t="s">
        <v>50</v>
      </c>
      <c r="D21" s="120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55"/>
      <c r="R21" s="398"/>
      <c r="S21" s="19"/>
      <c r="T21" s="216"/>
      <c r="U21" s="216"/>
      <c r="V21" s="216"/>
      <c r="W21" s="217"/>
      <c r="X21" s="217"/>
      <c r="Y21" s="217"/>
      <c r="Z21" s="217"/>
      <c r="AA21" s="217"/>
      <c r="AB21" s="217"/>
      <c r="AC21" s="217"/>
      <c r="AD21" s="217"/>
    </row>
    <row r="22" spans="1:30" s="20" customFormat="1" ht="15" hidden="1" customHeight="1">
      <c r="A22" s="21" t="s">
        <v>1</v>
      </c>
      <c r="B22" s="25"/>
      <c r="C22" s="26" t="s">
        <v>119</v>
      </c>
      <c r="D22" s="120"/>
      <c r="E22" s="116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55"/>
      <c r="R22" s="398"/>
      <c r="S22" s="19"/>
      <c r="T22" s="216"/>
      <c r="U22" s="216"/>
      <c r="V22" s="216"/>
      <c r="W22" s="217"/>
      <c r="X22" s="217"/>
      <c r="Y22" s="217"/>
      <c r="Z22" s="217"/>
      <c r="AA22" s="217"/>
      <c r="AB22" s="217"/>
      <c r="AC22" s="217"/>
      <c r="AD22" s="217"/>
    </row>
    <row r="23" spans="1:30" s="20" customFormat="1" ht="15" hidden="1" customHeight="1">
      <c r="A23" s="21" t="s">
        <v>3</v>
      </c>
      <c r="B23" s="25"/>
      <c r="C23" s="26" t="s">
        <v>51</v>
      </c>
      <c r="D23" s="120"/>
      <c r="E23" s="116"/>
      <c r="F23" s="117"/>
      <c r="G23" s="117"/>
      <c r="H23" s="298"/>
      <c r="I23" s="117"/>
      <c r="J23" s="117"/>
      <c r="K23" s="117"/>
      <c r="L23" s="117"/>
      <c r="M23" s="117"/>
      <c r="N23" s="117"/>
      <c r="O23" s="117"/>
      <c r="P23" s="117"/>
      <c r="Q23" s="155"/>
      <c r="R23" s="398"/>
      <c r="S23" s="19"/>
      <c r="T23" s="216"/>
      <c r="U23" s="216"/>
      <c r="V23" s="216"/>
      <c r="W23" s="217"/>
      <c r="X23" s="217"/>
      <c r="Y23" s="217"/>
      <c r="Z23" s="217"/>
      <c r="AA23" s="217"/>
      <c r="AB23" s="217"/>
      <c r="AC23" s="217"/>
      <c r="AD23" s="217"/>
    </row>
    <row r="24" spans="1:30" s="20" customFormat="1" ht="15" hidden="1" customHeight="1">
      <c r="A24" s="21" t="s">
        <v>4</v>
      </c>
      <c r="B24" s="25"/>
      <c r="C24" s="26" t="s">
        <v>120</v>
      </c>
      <c r="D24" s="120"/>
      <c r="E24" s="116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55"/>
      <c r="R24" s="398"/>
      <c r="S24" s="19"/>
      <c r="T24" s="216"/>
      <c r="U24" s="216"/>
      <c r="V24" s="216"/>
      <c r="W24" s="217"/>
      <c r="X24" s="217"/>
      <c r="Y24" s="217"/>
      <c r="Z24" s="217"/>
      <c r="AA24" s="217"/>
      <c r="AB24" s="217"/>
      <c r="AC24" s="217"/>
      <c r="AD24" s="217"/>
    </row>
    <row r="25" spans="1:30" s="20" customFormat="1" ht="16.5" hidden="1" customHeight="1">
      <c r="A25" s="21" t="s">
        <v>11</v>
      </c>
      <c r="B25" s="25"/>
      <c r="C25" s="26" t="s">
        <v>121</v>
      </c>
      <c r="D25" s="120"/>
      <c r="E25" s="116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55"/>
      <c r="R25" s="398"/>
      <c r="S25" s="19"/>
      <c r="T25" s="216"/>
      <c r="U25" s="216"/>
      <c r="V25" s="216"/>
      <c r="W25" s="217"/>
      <c r="X25" s="217"/>
      <c r="Y25" s="217"/>
      <c r="Z25" s="217"/>
      <c r="AA25" s="217"/>
      <c r="AB25" s="217"/>
      <c r="AC25" s="217"/>
      <c r="AD25" s="217"/>
    </row>
    <row r="26" spans="1:30" s="20" customFormat="1" ht="16.5" hidden="1" customHeight="1">
      <c r="A26" s="21" t="s">
        <v>52</v>
      </c>
      <c r="B26" s="25"/>
      <c r="C26" s="264" t="s">
        <v>122</v>
      </c>
      <c r="D26" s="120"/>
      <c r="E26" s="116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55"/>
      <c r="R26" s="398"/>
      <c r="S26" s="19"/>
      <c r="T26" s="216"/>
      <c r="U26" s="216"/>
      <c r="V26" s="216"/>
      <c r="W26" s="217"/>
      <c r="X26" s="217"/>
      <c r="Y26" s="217"/>
      <c r="Z26" s="217"/>
      <c r="AA26" s="217"/>
      <c r="AB26" s="217"/>
      <c r="AC26" s="217"/>
      <c r="AD26" s="217"/>
    </row>
    <row r="27" spans="1:30" s="20" customFormat="1" ht="15" hidden="1" customHeight="1">
      <c r="A27" s="21" t="s">
        <v>123</v>
      </c>
      <c r="B27" s="25"/>
      <c r="C27" s="265" t="s">
        <v>124</v>
      </c>
      <c r="D27" s="124"/>
      <c r="E27" s="267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59"/>
      <c r="R27" s="399"/>
      <c r="S27" s="19"/>
      <c r="T27" s="216"/>
      <c r="U27" s="216"/>
      <c r="V27" s="216"/>
      <c r="W27" s="217"/>
      <c r="X27" s="217"/>
      <c r="Y27" s="217"/>
      <c r="Z27" s="217"/>
      <c r="AA27" s="217"/>
      <c r="AB27" s="217"/>
      <c r="AC27" s="217"/>
      <c r="AD27" s="217"/>
    </row>
    <row r="28" spans="1:30" s="20" customFormat="1" ht="15" hidden="1" customHeight="1">
      <c r="A28" s="21" t="s">
        <v>125</v>
      </c>
      <c r="B28" s="27"/>
      <c r="C28" s="266" t="s">
        <v>126</v>
      </c>
      <c r="D28" s="122"/>
      <c r="E28" s="123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55"/>
      <c r="R28" s="398"/>
      <c r="S28" s="19"/>
      <c r="T28" s="216"/>
      <c r="U28" s="216"/>
      <c r="V28" s="216"/>
      <c r="W28" s="217"/>
      <c r="X28" s="217"/>
      <c r="Y28" s="217"/>
      <c r="Z28" s="217"/>
      <c r="AA28" s="217"/>
      <c r="AB28" s="217"/>
      <c r="AC28" s="217"/>
      <c r="AD28" s="217"/>
    </row>
    <row r="29" spans="1:30" s="20" customFormat="1" ht="15" hidden="1" customHeight="1">
      <c r="A29" s="18">
        <v>2</v>
      </c>
      <c r="B29" s="29" t="s">
        <v>53</v>
      </c>
      <c r="C29" s="30"/>
      <c r="D29" s="124"/>
      <c r="E29" s="12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59"/>
      <c r="R29" s="399"/>
      <c r="S29" s="19"/>
      <c r="T29" s="216"/>
      <c r="U29" s="216"/>
      <c r="V29" s="216"/>
      <c r="W29" s="217"/>
      <c r="X29" s="217"/>
      <c r="Y29" s="217"/>
      <c r="Z29" s="217"/>
      <c r="AA29" s="217"/>
      <c r="AB29" s="217"/>
      <c r="AC29" s="217"/>
      <c r="AD29" s="217"/>
    </row>
    <row r="30" spans="1:30" s="20" customFormat="1" ht="15" hidden="1" customHeight="1">
      <c r="A30" s="21" t="s">
        <v>2</v>
      </c>
      <c r="B30" s="27"/>
      <c r="C30" s="33" t="s">
        <v>127</v>
      </c>
      <c r="D30" s="126"/>
      <c r="E30" s="123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55"/>
      <c r="R30" s="398"/>
      <c r="S30" s="19"/>
      <c r="T30" s="216"/>
      <c r="U30" s="216"/>
      <c r="V30" s="216"/>
      <c r="W30" s="217"/>
      <c r="X30" s="217"/>
      <c r="Y30" s="217"/>
      <c r="Z30" s="217"/>
      <c r="AA30" s="217"/>
      <c r="AB30" s="217"/>
      <c r="AC30" s="217"/>
      <c r="AD30" s="217"/>
    </row>
    <row r="31" spans="1:30" s="20" customFormat="1" ht="15" hidden="1" customHeight="1">
      <c r="A31" s="31">
        <v>3</v>
      </c>
      <c r="B31" s="27" t="s">
        <v>128</v>
      </c>
      <c r="C31" s="28"/>
      <c r="D31" s="124"/>
      <c r="E31" s="12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7"/>
      <c r="Q31" s="159"/>
      <c r="R31" s="399"/>
      <c r="S31" s="19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</row>
    <row r="32" spans="1:30" s="20" customFormat="1" ht="15" hidden="1" customHeight="1">
      <c r="A32" s="32" t="s">
        <v>6</v>
      </c>
      <c r="B32" s="27"/>
      <c r="C32" s="33" t="s">
        <v>129</v>
      </c>
      <c r="D32" s="122"/>
      <c r="E32" s="12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29"/>
      <c r="Q32" s="155"/>
      <c r="R32" s="398"/>
      <c r="S32" s="19"/>
      <c r="T32" s="216"/>
      <c r="U32" s="216"/>
      <c r="V32" s="216"/>
      <c r="W32" s="217"/>
      <c r="X32" s="217"/>
      <c r="Y32" s="217"/>
      <c r="Z32" s="217"/>
      <c r="AA32" s="217"/>
      <c r="AB32" s="217"/>
      <c r="AC32" s="217"/>
      <c r="AD32" s="217"/>
    </row>
    <row r="33" spans="1:30" s="20" customFormat="1" ht="38.25" hidden="1">
      <c r="A33" s="32" t="s">
        <v>130</v>
      </c>
      <c r="B33" s="27"/>
      <c r="C33" s="42" t="s">
        <v>58</v>
      </c>
      <c r="D33" s="122"/>
      <c r="E33" s="128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29"/>
      <c r="Q33" s="155"/>
      <c r="R33" s="398"/>
      <c r="S33" s="19"/>
      <c r="T33" s="216"/>
      <c r="U33" s="216"/>
      <c r="V33" s="216"/>
      <c r="W33" s="217"/>
      <c r="X33" s="217"/>
      <c r="Y33" s="217"/>
      <c r="Z33" s="217"/>
      <c r="AA33" s="217"/>
      <c r="AB33" s="217"/>
      <c r="AC33" s="217"/>
      <c r="AD33" s="217"/>
    </row>
    <row r="34" spans="1:30" s="20" customFormat="1" ht="24.75" hidden="1" customHeight="1">
      <c r="A34" s="32" t="s">
        <v>131</v>
      </c>
      <c r="B34" s="27"/>
      <c r="C34" s="92" t="s">
        <v>132</v>
      </c>
      <c r="D34" s="122"/>
      <c r="E34" s="128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29"/>
      <c r="Q34" s="155"/>
      <c r="R34" s="398"/>
      <c r="S34" s="19"/>
      <c r="T34" s="216"/>
      <c r="U34" s="216"/>
      <c r="V34" s="216"/>
      <c r="W34" s="217"/>
      <c r="X34" s="217"/>
      <c r="Y34" s="217"/>
      <c r="Z34" s="217"/>
      <c r="AA34" s="217"/>
      <c r="AB34" s="217"/>
      <c r="AC34" s="217"/>
      <c r="AD34" s="217"/>
    </row>
    <row r="35" spans="1:30" s="20" customFormat="1" hidden="1">
      <c r="A35" s="32" t="s">
        <v>133</v>
      </c>
      <c r="B35" s="27"/>
      <c r="C35" s="33" t="s">
        <v>134</v>
      </c>
      <c r="D35" s="122"/>
      <c r="E35" s="128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29"/>
      <c r="Q35" s="155"/>
      <c r="R35" s="398"/>
      <c r="S35" s="19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</row>
    <row r="36" spans="1:30" s="20" customFormat="1" ht="15" hidden="1" customHeight="1">
      <c r="A36" s="34"/>
      <c r="B36" s="35"/>
      <c r="C36" s="36"/>
      <c r="D36" s="130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385"/>
      <c r="S36" s="19"/>
      <c r="T36" s="216"/>
      <c r="U36" s="216"/>
      <c r="V36" s="216"/>
      <c r="W36" s="217"/>
      <c r="X36" s="217"/>
      <c r="Y36" s="217"/>
      <c r="Z36" s="217"/>
      <c r="AA36" s="217"/>
      <c r="AB36" s="217"/>
      <c r="AC36" s="217"/>
      <c r="AD36" s="217"/>
    </row>
    <row r="37" spans="1:30" s="20" customFormat="1" ht="15" hidden="1" customHeight="1">
      <c r="A37" s="34"/>
      <c r="B37" s="35"/>
      <c r="C37" s="36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386"/>
      <c r="S37" s="19"/>
      <c r="T37" s="216"/>
      <c r="U37" s="216"/>
      <c r="V37" s="216"/>
      <c r="W37" s="217"/>
      <c r="X37" s="217"/>
      <c r="Y37" s="217"/>
      <c r="Z37" s="217"/>
      <c r="AA37" s="217"/>
      <c r="AB37" s="217"/>
      <c r="AC37" s="217"/>
      <c r="AD37" s="217"/>
    </row>
    <row r="38" spans="1:30" s="20" customFormat="1" ht="14.1" hidden="1" customHeight="1">
      <c r="A38" s="14" t="s">
        <v>54</v>
      </c>
      <c r="B38" s="35"/>
      <c r="C38" s="35"/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376"/>
      <c r="S38" s="19"/>
      <c r="T38" s="216"/>
      <c r="U38" s="216"/>
      <c r="V38" s="216"/>
      <c r="W38" s="217"/>
      <c r="X38" s="217"/>
      <c r="Y38" s="217"/>
      <c r="Z38" s="217"/>
      <c r="AA38" s="217"/>
      <c r="AB38" s="217"/>
      <c r="AC38" s="217"/>
      <c r="AD38" s="217"/>
    </row>
    <row r="39" spans="1:30" s="20" customFormat="1" ht="16.5" hidden="1" customHeight="1">
      <c r="A39" s="1"/>
      <c r="B39" s="5"/>
      <c r="C39" s="5"/>
      <c r="D39" s="135"/>
      <c r="E39" s="97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6"/>
      <c r="Q39" s="99"/>
      <c r="R39" s="387"/>
      <c r="S39" s="19"/>
      <c r="T39" s="216"/>
      <c r="U39" s="216"/>
      <c r="V39" s="216"/>
      <c r="W39" s="217"/>
      <c r="X39" s="217"/>
      <c r="Y39" s="217"/>
      <c r="Z39" s="217"/>
      <c r="AA39" s="217"/>
      <c r="AB39" s="217"/>
      <c r="AC39" s="217"/>
      <c r="AD39" s="217"/>
    </row>
    <row r="40" spans="1:30" ht="25.5" hidden="1" customHeight="1">
      <c r="A40" s="430" t="s">
        <v>55</v>
      </c>
      <c r="B40" s="431"/>
      <c r="C40" s="432"/>
      <c r="D40" s="136" t="s">
        <v>45</v>
      </c>
      <c r="E40" s="107" t="s">
        <v>232</v>
      </c>
      <c r="F40" s="108" t="s">
        <v>233</v>
      </c>
      <c r="G40" s="108" t="s">
        <v>234</v>
      </c>
      <c r="H40" s="108" t="s">
        <v>235</v>
      </c>
      <c r="I40" s="108" t="s">
        <v>236</v>
      </c>
      <c r="J40" s="108" t="s">
        <v>237</v>
      </c>
      <c r="K40" s="108" t="s">
        <v>238</v>
      </c>
      <c r="L40" s="108" t="s">
        <v>239</v>
      </c>
      <c r="M40" s="108" t="s">
        <v>240</v>
      </c>
      <c r="N40" s="108" t="s">
        <v>241</v>
      </c>
      <c r="O40" s="108" t="s">
        <v>242</v>
      </c>
      <c r="P40" s="109" t="s">
        <v>243</v>
      </c>
      <c r="Q40" s="137" t="s">
        <v>33</v>
      </c>
      <c r="R40" s="396" t="s">
        <v>25</v>
      </c>
    </row>
    <row r="41" spans="1:30" s="195" customFormat="1" ht="27" hidden="1" customHeight="1">
      <c r="A41" s="38" t="s">
        <v>204</v>
      </c>
      <c r="B41" s="422" t="s">
        <v>205</v>
      </c>
      <c r="C41" s="423"/>
      <c r="D41" s="26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139"/>
      <c r="Q41" s="140"/>
      <c r="R41" s="400"/>
      <c r="S41" s="194"/>
      <c r="T41" s="364"/>
      <c r="U41" s="219"/>
      <c r="V41" s="220"/>
      <c r="W41" s="219"/>
      <c r="X41" s="219"/>
      <c r="Y41" s="219"/>
      <c r="Z41" s="219"/>
      <c r="AA41" s="219"/>
      <c r="AB41" s="219"/>
      <c r="AC41" s="219"/>
      <c r="AD41" s="219"/>
    </row>
    <row r="42" spans="1:30" s="17" customFormat="1" ht="14.25" hidden="1" customHeight="1">
      <c r="A42" s="38" t="s">
        <v>16</v>
      </c>
      <c r="B42" s="422" t="s">
        <v>56</v>
      </c>
      <c r="C42" s="423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40"/>
      <c r="R42" s="400"/>
      <c r="S42" s="16"/>
      <c r="T42" s="207"/>
      <c r="U42" s="207"/>
      <c r="V42" s="207"/>
      <c r="W42" s="214"/>
      <c r="X42" s="214"/>
      <c r="Y42" s="214"/>
      <c r="Z42" s="214"/>
      <c r="AA42" s="214"/>
      <c r="AB42" s="214"/>
      <c r="AC42" s="214"/>
      <c r="AD42" s="214"/>
    </row>
    <row r="43" spans="1:30" s="20" customFormat="1" ht="18" hidden="1" customHeight="1">
      <c r="A43" s="38" t="s">
        <v>18</v>
      </c>
      <c r="B43" s="422" t="s">
        <v>57</v>
      </c>
      <c r="C43" s="423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4"/>
      <c r="R43" s="401"/>
      <c r="S43" s="39"/>
      <c r="T43" s="216"/>
      <c r="U43" s="216"/>
      <c r="V43" s="216"/>
      <c r="W43" s="217"/>
      <c r="X43" s="217"/>
      <c r="Y43" s="217"/>
      <c r="Z43" s="217"/>
      <c r="AA43" s="217"/>
      <c r="AB43" s="217"/>
      <c r="AC43" s="217"/>
      <c r="AD43" s="217"/>
    </row>
    <row r="44" spans="1:30" s="20" customFormat="1" ht="38.25" hidden="1">
      <c r="A44" s="40" t="s">
        <v>34</v>
      </c>
      <c r="B44" s="41"/>
      <c r="C44" s="42" t="s">
        <v>58</v>
      </c>
      <c r="D44" s="120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21"/>
      <c r="R44" s="398"/>
      <c r="S44" s="39"/>
      <c r="T44" s="216"/>
      <c r="U44" s="216"/>
      <c r="V44" s="216"/>
      <c r="W44" s="217"/>
      <c r="X44" s="217"/>
      <c r="Y44" s="217"/>
      <c r="Z44" s="217"/>
      <c r="AA44" s="217"/>
      <c r="AB44" s="217"/>
      <c r="AC44" s="217"/>
      <c r="AD44" s="217"/>
    </row>
    <row r="45" spans="1:30" s="44" customFormat="1" hidden="1">
      <c r="A45" s="40" t="s">
        <v>59</v>
      </c>
      <c r="B45" s="43"/>
      <c r="C45" s="59" t="s">
        <v>217</v>
      </c>
      <c r="D45" s="120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21"/>
      <c r="R45" s="398"/>
      <c r="S45" s="39"/>
      <c r="T45" s="216"/>
      <c r="U45" s="216"/>
      <c r="V45" s="216"/>
      <c r="W45" s="221"/>
      <c r="X45" s="222"/>
      <c r="Y45" s="222"/>
      <c r="Z45" s="222"/>
      <c r="AA45" s="222"/>
      <c r="AB45" s="222"/>
      <c r="AC45" s="222"/>
      <c r="AD45" s="222"/>
    </row>
    <row r="46" spans="1:30" s="44" customFormat="1" ht="12.75" hidden="1" customHeight="1">
      <c r="A46" s="40" t="s">
        <v>61</v>
      </c>
      <c r="B46" s="43"/>
      <c r="C46" s="261" t="s">
        <v>62</v>
      </c>
      <c r="D46" s="120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21"/>
      <c r="R46" s="398"/>
      <c r="S46" s="19"/>
      <c r="T46" s="216"/>
      <c r="U46" s="216"/>
      <c r="V46" s="216"/>
      <c r="W46" s="222"/>
      <c r="X46" s="222"/>
      <c r="Y46" s="222"/>
      <c r="Z46" s="222"/>
      <c r="AA46" s="222"/>
      <c r="AB46" s="222"/>
      <c r="AC46" s="222"/>
      <c r="AD46" s="222"/>
    </row>
    <row r="47" spans="1:30" s="44" customFormat="1" ht="12.75" hidden="1" customHeight="1">
      <c r="A47" s="40" t="s">
        <v>19</v>
      </c>
      <c r="B47" s="43" t="s">
        <v>63</v>
      </c>
      <c r="C47" s="261"/>
      <c r="D47" s="120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21"/>
      <c r="R47" s="398"/>
      <c r="S47" s="39"/>
      <c r="T47" s="216"/>
      <c r="U47" s="216"/>
      <c r="V47" s="216"/>
      <c r="W47" s="222"/>
      <c r="X47" s="222"/>
      <c r="Y47" s="222"/>
      <c r="Z47" s="222"/>
      <c r="AA47" s="222"/>
      <c r="AB47" s="222"/>
      <c r="AC47" s="222"/>
      <c r="AD47" s="222"/>
    </row>
    <row r="48" spans="1:30" s="44" customFormat="1" ht="18" hidden="1" customHeight="1">
      <c r="A48" s="38"/>
      <c r="B48" s="422" t="s">
        <v>65</v>
      </c>
      <c r="C48" s="423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4"/>
      <c r="R48" s="401"/>
      <c r="S48" s="39"/>
      <c r="T48" s="216"/>
      <c r="U48" s="216"/>
      <c r="V48" s="216"/>
      <c r="W48" s="222"/>
      <c r="X48" s="222"/>
      <c r="Y48" s="222"/>
      <c r="Z48" s="222"/>
      <c r="AA48" s="222"/>
      <c r="AB48" s="222"/>
      <c r="AC48" s="222"/>
      <c r="AD48" s="222"/>
    </row>
    <row r="49" spans="1:30" s="44" customFormat="1" ht="18" hidden="1" customHeight="1">
      <c r="A49" s="40"/>
      <c r="B49" s="43"/>
      <c r="C49" s="263"/>
      <c r="D49" s="120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262"/>
      <c r="R49" s="402"/>
      <c r="S49" s="39"/>
      <c r="T49" s="216"/>
      <c r="U49" s="216"/>
      <c r="V49" s="216"/>
      <c r="W49" s="222"/>
      <c r="X49" s="222"/>
      <c r="Y49" s="222"/>
      <c r="Z49" s="222"/>
      <c r="AA49" s="222"/>
      <c r="AB49" s="222"/>
      <c r="AC49" s="222"/>
      <c r="AD49" s="222"/>
    </row>
    <row r="50" spans="1:30" s="44" customFormat="1" ht="18" hidden="1" customHeight="1">
      <c r="A50" s="40"/>
      <c r="B50" s="45"/>
      <c r="C50" s="46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4"/>
      <c r="R50" s="401"/>
      <c r="S50" s="39"/>
      <c r="T50" s="216"/>
      <c r="U50" s="216"/>
      <c r="V50" s="216"/>
      <c r="W50" s="222"/>
      <c r="X50" s="222"/>
      <c r="Y50" s="222"/>
      <c r="Z50" s="222"/>
      <c r="AA50" s="222"/>
      <c r="AB50" s="222"/>
      <c r="AC50" s="222"/>
      <c r="AD50" s="222"/>
    </row>
    <row r="51" spans="1:30" s="50" customFormat="1" ht="22.15" hidden="1" customHeight="1">
      <c r="A51" s="47"/>
      <c r="B51" s="48"/>
      <c r="C51" s="48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388"/>
      <c r="S51" s="19"/>
      <c r="T51" s="224"/>
      <c r="U51" s="224"/>
      <c r="V51" s="192"/>
      <c r="W51" s="225"/>
      <c r="X51" s="225"/>
      <c r="Y51" s="225"/>
      <c r="Z51" s="225"/>
      <c r="AA51" s="225"/>
      <c r="AB51" s="225"/>
      <c r="AC51" s="225"/>
      <c r="AD51" s="225"/>
    </row>
    <row r="52" spans="1:30" s="50" customFormat="1" hidden="1">
      <c r="A52" s="51" t="s">
        <v>64</v>
      </c>
      <c r="B52" s="45" t="s">
        <v>66</v>
      </c>
      <c r="C52" s="46"/>
      <c r="D52" s="143"/>
      <c r="E52" s="140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8"/>
      <c r="R52" s="400"/>
      <c r="S52" s="19"/>
      <c r="T52" s="224"/>
      <c r="U52" s="224"/>
      <c r="V52" s="224"/>
      <c r="W52" s="225"/>
      <c r="X52" s="225"/>
      <c r="Y52" s="225"/>
      <c r="Z52" s="225"/>
      <c r="AA52" s="225"/>
      <c r="AB52" s="225"/>
      <c r="AC52" s="225"/>
      <c r="AD52" s="225"/>
    </row>
    <row r="53" spans="1:30" s="20" customFormat="1" hidden="1">
      <c r="A53" s="40" t="s">
        <v>21</v>
      </c>
      <c r="B53" s="41"/>
      <c r="C53" s="26" t="s">
        <v>203</v>
      </c>
      <c r="D53" s="120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21"/>
      <c r="R53" s="398"/>
      <c r="S53" s="39"/>
      <c r="T53" s="216"/>
      <c r="U53" s="216"/>
      <c r="V53" s="216"/>
      <c r="W53" s="217"/>
      <c r="X53" s="217"/>
      <c r="Y53" s="217"/>
      <c r="Z53" s="217"/>
      <c r="AA53" s="217"/>
      <c r="AB53" s="217"/>
      <c r="AC53" s="217"/>
      <c r="AD53" s="217"/>
    </row>
    <row r="54" spans="1:30" s="50" customFormat="1" ht="19.5" customHeight="1">
      <c r="A54" s="1"/>
      <c r="B54" s="52"/>
      <c r="C54" s="52"/>
      <c r="D54" s="130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49"/>
      <c r="R54" s="389"/>
      <c r="S54" s="19"/>
      <c r="T54" s="224"/>
      <c r="U54" s="224"/>
      <c r="V54" s="224"/>
      <c r="W54" s="225"/>
      <c r="X54" s="225"/>
      <c r="Y54" s="225"/>
      <c r="Z54" s="225"/>
      <c r="AA54" s="225"/>
      <c r="AB54" s="225"/>
      <c r="AC54" s="225"/>
      <c r="AD54" s="225"/>
    </row>
    <row r="55" spans="1:30" s="20" customFormat="1" ht="25.5">
      <c r="A55" s="429" t="s">
        <v>67</v>
      </c>
      <c r="B55" s="427"/>
      <c r="C55" s="428"/>
      <c r="D55" s="136" t="s">
        <v>45</v>
      </c>
      <c r="E55" s="107" t="s">
        <v>232</v>
      </c>
      <c r="F55" s="108" t="s">
        <v>233</v>
      </c>
      <c r="G55" s="108" t="s">
        <v>234</v>
      </c>
      <c r="H55" s="108" t="s">
        <v>235</v>
      </c>
      <c r="I55" s="108" t="s">
        <v>236</v>
      </c>
      <c r="J55" s="108" t="s">
        <v>237</v>
      </c>
      <c r="K55" s="108" t="s">
        <v>238</v>
      </c>
      <c r="L55" s="108" t="s">
        <v>239</v>
      </c>
      <c r="M55" s="108" t="s">
        <v>240</v>
      </c>
      <c r="N55" s="108" t="s">
        <v>241</v>
      </c>
      <c r="O55" s="108" t="s">
        <v>242</v>
      </c>
      <c r="P55" s="109" t="s">
        <v>243</v>
      </c>
      <c r="Q55" s="110" t="s">
        <v>33</v>
      </c>
      <c r="R55" s="396" t="s">
        <v>25</v>
      </c>
      <c r="S55" s="19"/>
      <c r="T55" s="206"/>
      <c r="U55" s="206"/>
      <c r="V55" s="206"/>
      <c r="W55" s="217"/>
      <c r="X55" s="217"/>
      <c r="Y55" s="217"/>
      <c r="Z55" s="217"/>
      <c r="AA55" s="217"/>
      <c r="AB55" s="217"/>
      <c r="AC55" s="217"/>
      <c r="AD55" s="217"/>
    </row>
    <row r="56" spans="1:30" s="20" customFormat="1" ht="12.75" customHeight="1">
      <c r="A56" s="18">
        <v>6</v>
      </c>
      <c r="B56" s="420" t="s">
        <v>230</v>
      </c>
      <c r="C56" s="421"/>
      <c r="D56" s="270">
        <v>913894</v>
      </c>
      <c r="E56" s="269">
        <v>72991.881818181835</v>
      </c>
      <c r="F56" s="274">
        <v>60671.368181818179</v>
      </c>
      <c r="G56" s="274">
        <v>78123.464545454539</v>
      </c>
      <c r="H56" s="274">
        <v>81304.303636363635</v>
      </c>
      <c r="I56" s="271">
        <v>146614.78727272723</v>
      </c>
      <c r="J56" s="152">
        <v>158623.63636363635</v>
      </c>
      <c r="K56" s="152">
        <v>94615.826363636355</v>
      </c>
      <c r="L56" s="152">
        <v>108499.87363636364</v>
      </c>
      <c r="M56" s="152">
        <v>104732.72181818179</v>
      </c>
      <c r="N56" s="152">
        <v>134589.84272727271</v>
      </c>
      <c r="O56" s="152">
        <v>256378.41090909086</v>
      </c>
      <c r="P56" s="272">
        <v>137699.3154545454</v>
      </c>
      <c r="Q56" s="273">
        <v>1434845.4327272726</v>
      </c>
      <c r="R56" s="403">
        <v>1.5700348538531521</v>
      </c>
      <c r="S56" s="19"/>
      <c r="T56" s="206"/>
      <c r="U56" s="206"/>
      <c r="V56" s="206"/>
      <c r="W56" s="217"/>
      <c r="X56" s="217"/>
      <c r="Y56" s="217"/>
      <c r="Z56" s="217"/>
      <c r="AA56" s="217"/>
      <c r="AB56" s="217"/>
      <c r="AC56" s="217"/>
      <c r="AD56" s="217"/>
    </row>
    <row r="57" spans="1:30" s="17" customFormat="1" ht="27" customHeight="1">
      <c r="A57" s="18" t="s">
        <v>142</v>
      </c>
      <c r="B57" s="276"/>
      <c r="C57" s="277" t="s">
        <v>292</v>
      </c>
      <c r="D57" s="150">
        <v>913894</v>
      </c>
      <c r="E57" s="151">
        <v>72991.881818181835</v>
      </c>
      <c r="F57" s="152">
        <v>60671.368181818179</v>
      </c>
      <c r="G57" s="152">
        <v>78123.464545454539</v>
      </c>
      <c r="H57" s="152">
        <v>81304.303636363635</v>
      </c>
      <c r="I57" s="152">
        <v>146614.78727272723</v>
      </c>
      <c r="J57" s="152">
        <v>158623.63636363635</v>
      </c>
      <c r="K57" s="152">
        <v>94615.826363636355</v>
      </c>
      <c r="L57" s="152">
        <v>108499.87363636364</v>
      </c>
      <c r="M57" s="152">
        <v>104732.72181818179</v>
      </c>
      <c r="N57" s="152">
        <v>134589.84272727271</v>
      </c>
      <c r="O57" s="152">
        <v>256378.41090909086</v>
      </c>
      <c r="P57" s="152">
        <v>137699.3154545454</v>
      </c>
      <c r="Q57" s="153">
        <v>1434845.4327272726</v>
      </c>
      <c r="R57" s="404">
        <v>1.5700348538531521</v>
      </c>
      <c r="S57" s="16"/>
      <c r="T57" s="207"/>
      <c r="U57" s="191"/>
      <c r="V57" s="227"/>
      <c r="W57" s="227"/>
      <c r="X57" s="214"/>
      <c r="Y57" s="214"/>
      <c r="Z57" s="214"/>
      <c r="AA57" s="214"/>
      <c r="AB57" s="214"/>
      <c r="AC57" s="214"/>
      <c r="AD57" s="214"/>
    </row>
    <row r="58" spans="1:30" s="20" customFormat="1" ht="12.95" customHeight="1">
      <c r="A58" s="53" t="s">
        <v>142</v>
      </c>
      <c r="B58" s="55"/>
      <c r="C58" s="56" t="s">
        <v>68</v>
      </c>
      <c r="D58" s="150">
        <v>317493</v>
      </c>
      <c r="E58" s="151">
        <v>52171.681818181838</v>
      </c>
      <c r="F58" s="152">
        <v>56671.368181818179</v>
      </c>
      <c r="G58" s="152">
        <v>55163.464545454546</v>
      </c>
      <c r="H58" s="152">
        <v>54800.073636363632</v>
      </c>
      <c r="I58" s="152">
        <v>55308.185454545419</v>
      </c>
      <c r="J58" s="152">
        <v>56593.811818181806</v>
      </c>
      <c r="K58" s="152">
        <v>54507.179090909078</v>
      </c>
      <c r="L58" s="152">
        <v>60763.584545454549</v>
      </c>
      <c r="M58" s="152">
        <v>67972.079090909072</v>
      </c>
      <c r="N58" s="152">
        <v>65880.895454545418</v>
      </c>
      <c r="O58" s="152">
        <v>99897.065454545431</v>
      </c>
      <c r="P58" s="152">
        <v>64882.909999999982</v>
      </c>
      <c r="Q58" s="153">
        <v>744612.29909090896</v>
      </c>
      <c r="R58" s="404">
        <v>2.3452872948093626</v>
      </c>
      <c r="S58" s="19"/>
      <c r="T58" s="216"/>
      <c r="U58" s="216"/>
      <c r="V58" s="216"/>
      <c r="W58" s="217"/>
      <c r="X58" s="217"/>
      <c r="Y58" s="217"/>
      <c r="Z58" s="217"/>
      <c r="AA58" s="217"/>
      <c r="AB58" s="217"/>
      <c r="AC58" s="217"/>
      <c r="AD58" s="217"/>
    </row>
    <row r="59" spans="1:30" s="20" customFormat="1" ht="12.95" customHeight="1">
      <c r="A59" s="53" t="s">
        <v>143</v>
      </c>
      <c r="B59" s="43"/>
      <c r="C59" s="42" t="s">
        <v>69</v>
      </c>
      <c r="D59" s="158">
        <v>57100</v>
      </c>
      <c r="E59" s="159">
        <v>7010.5290909090909</v>
      </c>
      <c r="F59" s="160">
        <v>7281.9845454545457</v>
      </c>
      <c r="G59" s="160">
        <v>6939.005454545455</v>
      </c>
      <c r="H59" s="160">
        <v>6897.3545454545456</v>
      </c>
      <c r="I59" s="160">
        <v>6961.005454545455</v>
      </c>
      <c r="J59" s="160">
        <v>6950.0463636363629</v>
      </c>
      <c r="K59" s="160">
        <v>6950.9190909090912</v>
      </c>
      <c r="L59" s="160">
        <v>6936.0754545454547</v>
      </c>
      <c r="M59" s="160">
        <v>8437.0536363636365</v>
      </c>
      <c r="N59" s="160">
        <v>7104.778181818182</v>
      </c>
      <c r="O59" s="160">
        <v>6148.7418181818184</v>
      </c>
      <c r="P59" s="160">
        <v>12159.650909090909</v>
      </c>
      <c r="Q59" s="161">
        <v>89777.144545454546</v>
      </c>
      <c r="R59" s="405">
        <v>1.5722792389746856</v>
      </c>
      <c r="S59" s="19"/>
      <c r="T59" s="216"/>
      <c r="U59" s="216"/>
      <c r="V59" s="216"/>
      <c r="W59" s="217"/>
      <c r="X59" s="217"/>
      <c r="Y59" s="217"/>
      <c r="Z59" s="217"/>
      <c r="AA59" s="217"/>
      <c r="AB59" s="217"/>
      <c r="AC59" s="217"/>
      <c r="AD59" s="217"/>
    </row>
    <row r="60" spans="1:30" s="20" customFormat="1" ht="12.95" customHeight="1">
      <c r="A60" s="53" t="s">
        <v>156</v>
      </c>
      <c r="B60" s="58"/>
      <c r="C60" s="59" t="s">
        <v>70</v>
      </c>
      <c r="D60" s="154">
        <v>30433</v>
      </c>
      <c r="E60" s="155">
        <v>3495.3781818181819</v>
      </c>
      <c r="F60" s="162">
        <v>3766.8336363636363</v>
      </c>
      <c r="G60" s="162">
        <v>3512.3781818181819</v>
      </c>
      <c r="H60" s="162">
        <v>3470.7272727272725</v>
      </c>
      <c r="I60" s="162">
        <v>3518.3781818181819</v>
      </c>
      <c r="J60" s="162">
        <v>3515.5009090909084</v>
      </c>
      <c r="K60" s="162">
        <v>3513.3345454545456</v>
      </c>
      <c r="L60" s="162">
        <v>3461.6263636363637</v>
      </c>
      <c r="M60" s="162">
        <v>4687.2263636363641</v>
      </c>
      <c r="N60" s="162">
        <v>3512.3781818181819</v>
      </c>
      <c r="O60" s="162">
        <v>3512.3781818181819</v>
      </c>
      <c r="P60" s="162">
        <v>6886.9236363636364</v>
      </c>
      <c r="Q60" s="163">
        <v>46853.063636363637</v>
      </c>
      <c r="R60" s="406">
        <v>1.539547978719273</v>
      </c>
      <c r="S60" s="19"/>
      <c r="T60" s="216"/>
      <c r="U60" s="216"/>
      <c r="V60" s="216"/>
      <c r="W60" s="217"/>
      <c r="X60" s="217"/>
      <c r="Y60" s="217"/>
      <c r="Z60" s="217"/>
      <c r="AA60" s="217"/>
      <c r="AB60" s="217"/>
      <c r="AC60" s="217"/>
      <c r="AD60" s="217"/>
    </row>
    <row r="61" spans="1:30" s="20" customFormat="1" ht="12.95" customHeight="1">
      <c r="A61" s="53" t="s">
        <v>157</v>
      </c>
      <c r="B61" s="58"/>
      <c r="C61" s="59" t="s">
        <v>71</v>
      </c>
      <c r="D61" s="154">
        <v>26667</v>
      </c>
      <c r="E61" s="155">
        <v>3515.1509090909094</v>
      </c>
      <c r="F61" s="162">
        <v>3515.1509090909094</v>
      </c>
      <c r="G61" s="162">
        <v>3426.6272727272731</v>
      </c>
      <c r="H61" s="162">
        <v>3426.6272727272731</v>
      </c>
      <c r="I61" s="162">
        <v>3442.6272727272731</v>
      </c>
      <c r="J61" s="162">
        <v>3434.5454545454545</v>
      </c>
      <c r="K61" s="162">
        <v>3437.5845454545456</v>
      </c>
      <c r="L61" s="162">
        <v>3474.449090909091</v>
      </c>
      <c r="M61" s="162">
        <v>3749.8272727272724</v>
      </c>
      <c r="N61" s="162">
        <v>3592.4</v>
      </c>
      <c r="O61" s="162">
        <v>2636.3636363636365</v>
      </c>
      <c r="P61" s="162">
        <v>5272.727272727273</v>
      </c>
      <c r="Q61" s="163">
        <v>42924.080909090917</v>
      </c>
      <c r="R61" s="406">
        <v>1.6096329136794885</v>
      </c>
      <c r="S61" s="19"/>
      <c r="T61" s="216"/>
      <c r="U61" s="216"/>
      <c r="V61" s="216"/>
      <c r="W61" s="217"/>
      <c r="X61" s="217"/>
      <c r="Y61" s="217"/>
      <c r="Z61" s="217"/>
      <c r="AA61" s="217"/>
      <c r="AB61" s="217"/>
      <c r="AC61" s="217"/>
      <c r="AD61" s="217"/>
    </row>
    <row r="62" spans="1:30" s="20" customFormat="1" ht="12.95" customHeight="1">
      <c r="A62" s="53" t="s">
        <v>144</v>
      </c>
      <c r="B62" s="43"/>
      <c r="C62" s="42" t="s">
        <v>72</v>
      </c>
      <c r="D62" s="158">
        <v>260393</v>
      </c>
      <c r="E62" s="159">
        <v>45161.152727272747</v>
      </c>
      <c r="F62" s="160">
        <v>49389.383636363636</v>
      </c>
      <c r="G62" s="160">
        <v>48224.459090909091</v>
      </c>
      <c r="H62" s="160">
        <v>47902.719090909086</v>
      </c>
      <c r="I62" s="160">
        <v>47953.550909090874</v>
      </c>
      <c r="J62" s="160">
        <v>49317.568181818169</v>
      </c>
      <c r="K62" s="160">
        <v>47255.044545454533</v>
      </c>
      <c r="L62" s="160">
        <v>53327.28272727273</v>
      </c>
      <c r="M62" s="160">
        <v>58809.369999999981</v>
      </c>
      <c r="N62" s="160">
        <v>58049.772727272692</v>
      </c>
      <c r="O62" s="160">
        <v>93009.317272727247</v>
      </c>
      <c r="P62" s="160">
        <v>51919.861818181802</v>
      </c>
      <c r="Q62" s="164">
        <v>650319.48272727267</v>
      </c>
      <c r="R62" s="407">
        <v>2.4974537822724598</v>
      </c>
      <c r="S62" s="19"/>
      <c r="T62" s="216"/>
      <c r="U62" s="216"/>
      <c r="V62" s="216"/>
      <c r="W62" s="217"/>
      <c r="X62" s="217"/>
      <c r="Y62" s="217"/>
      <c r="Z62" s="217"/>
      <c r="AA62" s="217"/>
      <c r="AB62" s="217"/>
      <c r="AC62" s="217"/>
      <c r="AD62" s="217"/>
    </row>
    <row r="63" spans="1:30" s="20" customFormat="1" ht="12.95" customHeight="1">
      <c r="A63" s="53" t="s">
        <v>158</v>
      </c>
      <c r="B63" s="58"/>
      <c r="C63" s="59" t="s">
        <v>70</v>
      </c>
      <c r="D63" s="154">
        <v>260393</v>
      </c>
      <c r="E63" s="155">
        <v>29532.588181818199</v>
      </c>
      <c r="F63" s="162">
        <v>30939.479090909092</v>
      </c>
      <c r="G63" s="162">
        <v>26928.843636363639</v>
      </c>
      <c r="H63" s="162">
        <v>26986.576363636359</v>
      </c>
      <c r="I63" s="162">
        <v>28478.93999999997</v>
      </c>
      <c r="J63" s="162">
        <v>29387.340909090897</v>
      </c>
      <c r="K63" s="162">
        <v>28489.724545454523</v>
      </c>
      <c r="L63" s="162">
        <v>28182.45454545454</v>
      </c>
      <c r="M63" s="162">
        <v>35234.539090909071</v>
      </c>
      <c r="N63" s="162">
        <v>35667.135454545431</v>
      </c>
      <c r="O63" s="162">
        <v>63274.463636363624</v>
      </c>
      <c r="P63" s="162">
        <v>25270.16818181815</v>
      </c>
      <c r="Q63" s="163">
        <v>388372.25363636349</v>
      </c>
      <c r="R63" s="406">
        <v>1.4914850001204467</v>
      </c>
      <c r="S63" s="19"/>
      <c r="T63" s="216"/>
      <c r="U63" s="216"/>
      <c r="V63" s="216"/>
      <c r="W63" s="217"/>
      <c r="X63" s="217"/>
      <c r="Y63" s="217"/>
      <c r="Z63" s="217"/>
      <c r="AA63" s="217"/>
      <c r="AB63" s="217"/>
      <c r="AC63" s="217"/>
      <c r="AD63" s="217"/>
    </row>
    <row r="64" spans="1:30" s="20" customFormat="1" ht="12.95" customHeight="1">
      <c r="A64" s="53" t="s">
        <v>159</v>
      </c>
      <c r="B64" s="58"/>
      <c r="C64" s="59" t="s">
        <v>71</v>
      </c>
      <c r="D64" s="154">
        <v>0</v>
      </c>
      <c r="E64" s="155">
        <v>15628.564545454547</v>
      </c>
      <c r="F64" s="155">
        <v>18449.904545454548</v>
      </c>
      <c r="G64" s="155">
        <v>21295.615454545448</v>
      </c>
      <c r="H64" s="162">
        <v>20916.142727272727</v>
      </c>
      <c r="I64" s="162">
        <v>19474.610909090905</v>
      </c>
      <c r="J64" s="162">
        <v>19930.227272727272</v>
      </c>
      <c r="K64" s="162">
        <v>18765.320000000011</v>
      </c>
      <c r="L64" s="162">
        <v>25144.828181818189</v>
      </c>
      <c r="M64" s="162">
        <v>23574.830909090906</v>
      </c>
      <c r="N64" s="162">
        <v>22382.637272727265</v>
      </c>
      <c r="O64" s="162">
        <v>29734.853636363623</v>
      </c>
      <c r="P64" s="162">
        <v>26649.693636363652</v>
      </c>
      <c r="Q64" s="163">
        <v>261947.22909090907</v>
      </c>
      <c r="R64" s="406">
        <v>0</v>
      </c>
      <c r="S64" s="19"/>
      <c r="T64" s="216"/>
      <c r="U64" s="216"/>
      <c r="V64" s="216"/>
      <c r="W64" s="228"/>
      <c r="X64" s="228"/>
      <c r="Y64" s="217"/>
      <c r="Z64" s="217"/>
      <c r="AA64" s="217"/>
      <c r="AB64" s="217"/>
      <c r="AC64" s="217"/>
      <c r="AD64" s="217"/>
    </row>
    <row r="65" spans="1:30" s="20" customFormat="1" ht="12.95" customHeight="1">
      <c r="A65" s="53" t="s">
        <v>154</v>
      </c>
      <c r="B65" s="43"/>
      <c r="C65" s="42" t="s">
        <v>73</v>
      </c>
      <c r="D65" s="154">
        <v>0</v>
      </c>
      <c r="E65" s="159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63">
        <v>0</v>
      </c>
      <c r="R65" s="406">
        <v>0</v>
      </c>
      <c r="S65" s="19"/>
      <c r="T65" s="216"/>
      <c r="U65" s="216"/>
      <c r="V65" s="216"/>
      <c r="W65" s="217"/>
      <c r="X65" s="217"/>
      <c r="Y65" s="217"/>
      <c r="Z65" s="217"/>
      <c r="AA65" s="217"/>
      <c r="AB65" s="217"/>
      <c r="AC65" s="217"/>
      <c r="AD65" s="217"/>
    </row>
    <row r="66" spans="1:30" s="20" customFormat="1" ht="12.95" customHeight="1">
      <c r="A66" s="53" t="s">
        <v>160</v>
      </c>
      <c r="B66" s="58"/>
      <c r="C66" s="59" t="s">
        <v>70</v>
      </c>
      <c r="D66" s="154">
        <v>0</v>
      </c>
      <c r="E66" s="155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0</v>
      </c>
      <c r="M66" s="162">
        <v>0</v>
      </c>
      <c r="N66" s="162">
        <v>0</v>
      </c>
      <c r="O66" s="162">
        <v>0</v>
      </c>
      <c r="P66" s="162">
        <v>0</v>
      </c>
      <c r="Q66" s="163">
        <v>0</v>
      </c>
      <c r="R66" s="406">
        <v>0</v>
      </c>
      <c r="S66" s="19"/>
      <c r="T66" s="216"/>
      <c r="U66" s="216"/>
      <c r="V66" s="216"/>
      <c r="W66" s="217"/>
      <c r="X66" s="217"/>
      <c r="Y66" s="217"/>
      <c r="Z66" s="217"/>
      <c r="AA66" s="217"/>
      <c r="AB66" s="217"/>
      <c r="AC66" s="217"/>
      <c r="AD66" s="217"/>
    </row>
    <row r="67" spans="1:30" s="20" customFormat="1" ht="12.95" customHeight="1">
      <c r="A67" s="53" t="s">
        <v>161</v>
      </c>
      <c r="B67" s="58"/>
      <c r="C67" s="59" t="s">
        <v>71</v>
      </c>
      <c r="D67" s="154">
        <v>0</v>
      </c>
      <c r="E67" s="155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2">
        <v>0</v>
      </c>
      <c r="Q67" s="163">
        <v>0</v>
      </c>
      <c r="R67" s="406">
        <v>0</v>
      </c>
      <c r="S67" s="19"/>
      <c r="T67" s="216"/>
      <c r="U67" s="216"/>
      <c r="V67" s="216"/>
      <c r="W67" s="217"/>
      <c r="X67" s="217"/>
      <c r="Y67" s="217"/>
      <c r="Z67" s="217"/>
      <c r="AA67" s="217"/>
      <c r="AB67" s="217"/>
      <c r="AC67" s="217"/>
      <c r="AD67" s="217"/>
    </row>
    <row r="68" spans="1:30" s="20" customFormat="1" ht="12.95" customHeight="1">
      <c r="A68" s="53" t="s">
        <v>155</v>
      </c>
      <c r="B68" s="43"/>
      <c r="C68" s="42" t="s">
        <v>74</v>
      </c>
      <c r="D68" s="158">
        <v>0</v>
      </c>
      <c r="E68" s="159">
        <v>0</v>
      </c>
      <c r="F68" s="160">
        <v>0</v>
      </c>
      <c r="G68" s="160">
        <v>0</v>
      </c>
      <c r="H68" s="160">
        <v>0</v>
      </c>
      <c r="I68" s="160">
        <v>393.62909090909091</v>
      </c>
      <c r="J68" s="160">
        <v>326.19727272727272</v>
      </c>
      <c r="K68" s="160">
        <v>301.21545454545452</v>
      </c>
      <c r="L68" s="160">
        <v>500.2263636363636</v>
      </c>
      <c r="M68" s="160">
        <v>725.65545454545452</v>
      </c>
      <c r="N68" s="160">
        <v>726.34454545454537</v>
      </c>
      <c r="O68" s="160">
        <v>739.00636363636363</v>
      </c>
      <c r="P68" s="160">
        <v>803.39727272727259</v>
      </c>
      <c r="Q68" s="161">
        <v>4515.6718181818178</v>
      </c>
      <c r="R68" s="405">
        <v>0</v>
      </c>
      <c r="S68" s="19"/>
      <c r="T68" s="216"/>
      <c r="U68" s="191"/>
      <c r="V68" s="227"/>
      <c r="W68" s="217"/>
      <c r="X68" s="217"/>
      <c r="Y68" s="217"/>
      <c r="Z68" s="217"/>
      <c r="AA68" s="217"/>
      <c r="AB68" s="217"/>
      <c r="AC68" s="217"/>
      <c r="AD68" s="217"/>
    </row>
    <row r="69" spans="1:30" s="20" customFormat="1" ht="12.95" customHeight="1">
      <c r="A69" s="53" t="s">
        <v>162</v>
      </c>
      <c r="B69" s="58"/>
      <c r="C69" s="59" t="s">
        <v>70</v>
      </c>
      <c r="D69" s="154">
        <v>0</v>
      </c>
      <c r="E69" s="197">
        <v>0</v>
      </c>
      <c r="F69" s="239">
        <v>0</v>
      </c>
      <c r="G69" s="239">
        <v>0</v>
      </c>
      <c r="H69" s="239">
        <v>0</v>
      </c>
      <c r="I69" s="162">
        <v>393.62909090909091</v>
      </c>
      <c r="J69" s="162">
        <v>326.19727272727272</v>
      </c>
      <c r="K69" s="162">
        <v>301.21545454545452</v>
      </c>
      <c r="L69" s="162">
        <v>500.2263636363636</v>
      </c>
      <c r="M69" s="162">
        <v>725.65545454545452</v>
      </c>
      <c r="N69" s="162">
        <v>726.34454545454537</v>
      </c>
      <c r="O69" s="162">
        <v>739.00636363636363</v>
      </c>
      <c r="P69" s="162">
        <v>803.39727272727259</v>
      </c>
      <c r="Q69" s="163">
        <v>4515.6718181818178</v>
      </c>
      <c r="R69" s="406">
        <v>0</v>
      </c>
      <c r="S69" s="19"/>
      <c r="T69" s="216"/>
      <c r="U69" s="216"/>
      <c r="V69" s="216"/>
      <c r="W69" s="217"/>
      <c r="X69" s="217"/>
      <c r="Y69" s="217"/>
      <c r="Z69" s="217"/>
      <c r="AA69" s="217"/>
      <c r="AB69" s="217"/>
      <c r="AC69" s="217"/>
      <c r="AD69" s="217"/>
    </row>
    <row r="70" spans="1:30" s="20" customFormat="1" ht="12.95" customHeight="1">
      <c r="A70" s="53" t="s">
        <v>163</v>
      </c>
      <c r="B70" s="58"/>
      <c r="C70" s="59" t="s">
        <v>71</v>
      </c>
      <c r="D70" s="154">
        <v>0</v>
      </c>
      <c r="E70" s="155">
        <v>0</v>
      </c>
      <c r="F70" s="162">
        <v>0</v>
      </c>
      <c r="G70" s="162">
        <v>0</v>
      </c>
      <c r="H70" s="162">
        <v>0</v>
      </c>
      <c r="I70" s="162">
        <v>0</v>
      </c>
      <c r="J70" s="162">
        <v>0</v>
      </c>
      <c r="K70" s="162">
        <v>0</v>
      </c>
      <c r="L70" s="162">
        <v>0</v>
      </c>
      <c r="M70" s="162">
        <v>0</v>
      </c>
      <c r="N70" s="162">
        <v>0</v>
      </c>
      <c r="O70" s="162">
        <v>0</v>
      </c>
      <c r="P70" s="162">
        <v>0</v>
      </c>
      <c r="Q70" s="163">
        <v>0</v>
      </c>
      <c r="R70" s="406">
        <v>0</v>
      </c>
      <c r="S70" s="19"/>
      <c r="T70" s="216"/>
      <c r="U70" s="216"/>
      <c r="V70" s="216"/>
      <c r="W70" s="217"/>
      <c r="X70" s="217"/>
      <c r="Y70" s="217"/>
      <c r="Z70" s="217"/>
      <c r="AA70" s="217"/>
      <c r="AB70" s="217"/>
      <c r="AC70" s="217"/>
      <c r="AD70" s="217"/>
    </row>
    <row r="71" spans="1:30" s="20" customFormat="1" ht="12.75" customHeight="1">
      <c r="A71" s="18" t="s">
        <v>145</v>
      </c>
      <c r="B71" s="422" t="s">
        <v>75</v>
      </c>
      <c r="C71" s="423"/>
      <c r="D71" s="150">
        <v>0</v>
      </c>
      <c r="E71" s="165">
        <v>0</v>
      </c>
      <c r="F71" s="166">
        <v>0</v>
      </c>
      <c r="G71" s="166">
        <v>0</v>
      </c>
      <c r="H71" s="166">
        <v>0</v>
      </c>
      <c r="I71" s="166">
        <v>3832.4981818181823</v>
      </c>
      <c r="J71" s="166">
        <v>7340.0681818181811</v>
      </c>
      <c r="K71" s="166">
        <v>4529.9063636363635</v>
      </c>
      <c r="L71" s="166">
        <v>7617.2354545454546</v>
      </c>
      <c r="M71" s="166">
        <v>5097.6372727272737</v>
      </c>
      <c r="N71" s="166">
        <v>4769.7390909090909</v>
      </c>
      <c r="O71" s="166">
        <v>8517.170909090908</v>
      </c>
      <c r="P71" s="166">
        <v>14272.363636363638</v>
      </c>
      <c r="Q71" s="144">
        <v>55976.619090909095</v>
      </c>
      <c r="R71" s="401">
        <v>0</v>
      </c>
      <c r="S71" s="19"/>
      <c r="T71" s="206"/>
      <c r="U71" s="191"/>
      <c r="V71" s="227"/>
      <c r="W71" s="217"/>
      <c r="X71" s="217"/>
      <c r="Y71" s="217"/>
      <c r="Z71" s="217"/>
      <c r="AA71" s="217"/>
      <c r="AB71" s="217"/>
      <c r="AC71" s="217"/>
      <c r="AD71" s="217"/>
    </row>
    <row r="72" spans="1:30" s="20" customFormat="1" ht="12.95" customHeight="1">
      <c r="A72" s="53" t="s">
        <v>146</v>
      </c>
      <c r="B72" s="58"/>
      <c r="C72" s="59" t="s">
        <v>7</v>
      </c>
      <c r="D72" s="154">
        <v>0</v>
      </c>
      <c r="E72" s="155">
        <v>0</v>
      </c>
      <c r="F72" s="162">
        <v>0</v>
      </c>
      <c r="G72" s="162">
        <v>0</v>
      </c>
      <c r="H72" s="162">
        <v>0</v>
      </c>
      <c r="I72" s="162">
        <v>0</v>
      </c>
      <c r="J72" s="162">
        <v>0</v>
      </c>
      <c r="K72" s="162">
        <v>0</v>
      </c>
      <c r="L72" s="162">
        <v>0</v>
      </c>
      <c r="M72" s="162">
        <v>0</v>
      </c>
      <c r="N72" s="162">
        <v>0</v>
      </c>
      <c r="O72" s="162">
        <v>0</v>
      </c>
      <c r="P72" s="162">
        <v>0</v>
      </c>
      <c r="Q72" s="163">
        <v>0</v>
      </c>
      <c r="R72" s="406">
        <v>0</v>
      </c>
      <c r="S72" s="19"/>
      <c r="T72" s="207"/>
      <c r="U72" s="207"/>
      <c r="V72" s="207"/>
      <c r="W72" s="217"/>
      <c r="X72" s="217"/>
      <c r="Y72" s="217"/>
      <c r="Z72" s="217"/>
      <c r="AA72" s="217"/>
      <c r="AB72" s="217"/>
      <c r="AC72" s="217"/>
      <c r="AD72" s="217"/>
    </row>
    <row r="73" spans="1:30" s="20" customFormat="1" ht="12.95" customHeight="1">
      <c r="A73" s="53" t="s">
        <v>147</v>
      </c>
      <c r="B73" s="58"/>
      <c r="C73" s="59" t="s">
        <v>8</v>
      </c>
      <c r="D73" s="154">
        <v>0</v>
      </c>
      <c r="E73" s="155">
        <v>0</v>
      </c>
      <c r="F73" s="162">
        <v>0</v>
      </c>
      <c r="G73" s="162">
        <v>0</v>
      </c>
      <c r="H73" s="162">
        <v>0</v>
      </c>
      <c r="I73" s="162">
        <v>0</v>
      </c>
      <c r="J73" s="162">
        <v>1231.9554545454546</v>
      </c>
      <c r="K73" s="162">
        <v>0</v>
      </c>
      <c r="L73" s="162">
        <v>1231.9554545454546</v>
      </c>
      <c r="M73" s="162">
        <v>0</v>
      </c>
      <c r="N73" s="162">
        <v>1300.590909090909</v>
      </c>
      <c r="O73" s="162">
        <v>0</v>
      </c>
      <c r="P73" s="162">
        <v>1231.9554545454546</v>
      </c>
      <c r="Q73" s="168">
        <v>4996.4572727272725</v>
      </c>
      <c r="R73" s="408">
        <v>0</v>
      </c>
      <c r="S73" s="62"/>
      <c r="T73" s="216"/>
      <c r="U73" s="216"/>
      <c r="V73" s="216"/>
      <c r="W73" s="217"/>
      <c r="X73" s="217"/>
      <c r="Y73" s="217"/>
      <c r="Z73" s="217"/>
      <c r="AA73" s="217"/>
      <c r="AB73" s="217"/>
      <c r="AC73" s="217"/>
      <c r="AD73" s="217"/>
    </row>
    <row r="74" spans="1:30" s="20" customFormat="1" ht="12.95" customHeight="1">
      <c r="A74" s="53" t="s">
        <v>164</v>
      </c>
      <c r="B74" s="58"/>
      <c r="C74" s="59" t="s">
        <v>9</v>
      </c>
      <c r="D74" s="154">
        <v>0</v>
      </c>
      <c r="E74" s="155">
        <v>0</v>
      </c>
      <c r="F74" s="162">
        <v>0</v>
      </c>
      <c r="G74" s="162">
        <v>0</v>
      </c>
      <c r="H74" s="162">
        <v>0</v>
      </c>
      <c r="I74" s="162">
        <v>0</v>
      </c>
      <c r="J74" s="162">
        <v>2249.0445454545452</v>
      </c>
      <c r="K74" s="162">
        <v>1561.4772727272727</v>
      </c>
      <c r="L74" s="162">
        <v>2283.0109090909095</v>
      </c>
      <c r="M74" s="162">
        <v>1576.6290909090908</v>
      </c>
      <c r="N74" s="162">
        <v>1364.2199999999998</v>
      </c>
      <c r="O74" s="162">
        <v>2099.3563636363633</v>
      </c>
      <c r="P74" s="162">
        <v>2099.3563636363633</v>
      </c>
      <c r="Q74" s="163">
        <v>13233.094545454545</v>
      </c>
      <c r="R74" s="406">
        <v>0</v>
      </c>
      <c r="S74" s="19"/>
      <c r="T74" s="216"/>
      <c r="U74" s="216"/>
      <c r="V74" s="216"/>
      <c r="W74" s="217"/>
      <c r="X74" s="217"/>
      <c r="Y74" s="217"/>
      <c r="Z74" s="217"/>
      <c r="AA74" s="217"/>
      <c r="AB74" s="217"/>
      <c r="AC74" s="217"/>
      <c r="AD74" s="217"/>
    </row>
    <row r="75" spans="1:30" s="20" customFormat="1" ht="12.95" customHeight="1">
      <c r="A75" s="53" t="s">
        <v>165</v>
      </c>
      <c r="B75" s="58"/>
      <c r="C75" s="59" t="s">
        <v>10</v>
      </c>
      <c r="D75" s="154">
        <v>0</v>
      </c>
      <c r="E75" s="155">
        <v>0</v>
      </c>
      <c r="F75" s="162">
        <v>0</v>
      </c>
      <c r="G75" s="162">
        <v>0</v>
      </c>
      <c r="H75" s="162">
        <v>0</v>
      </c>
      <c r="I75" s="162">
        <v>1706.5154545454548</v>
      </c>
      <c r="J75" s="162">
        <v>1136.3827272727272</v>
      </c>
      <c r="K75" s="162">
        <v>626.99272727272717</v>
      </c>
      <c r="L75" s="162">
        <v>775.88909090909078</v>
      </c>
      <c r="M75" s="162">
        <v>655.87272727272727</v>
      </c>
      <c r="N75" s="162">
        <v>566.80454545454529</v>
      </c>
      <c r="O75" s="162">
        <v>2484.6763636363639</v>
      </c>
      <c r="P75" s="162">
        <v>981.13181818181829</v>
      </c>
      <c r="Q75" s="163">
        <v>8934.2654545454552</v>
      </c>
      <c r="R75" s="406">
        <v>0</v>
      </c>
      <c r="S75" s="19"/>
      <c r="T75" s="216"/>
      <c r="U75" s="216"/>
      <c r="V75" s="216"/>
      <c r="W75" s="217"/>
      <c r="X75" s="217"/>
      <c r="Y75" s="217"/>
      <c r="Z75" s="217"/>
      <c r="AA75" s="217"/>
      <c r="AB75" s="217"/>
      <c r="AC75" s="217"/>
      <c r="AD75" s="217"/>
    </row>
    <row r="76" spans="1:30" s="20" customFormat="1" ht="12.95" customHeight="1">
      <c r="A76" s="53" t="s">
        <v>166</v>
      </c>
      <c r="B76" s="58"/>
      <c r="C76" s="59" t="s">
        <v>23</v>
      </c>
      <c r="D76" s="154">
        <v>0</v>
      </c>
      <c r="E76" s="155">
        <v>0</v>
      </c>
      <c r="F76" s="162">
        <v>0</v>
      </c>
      <c r="G76" s="162">
        <v>0</v>
      </c>
      <c r="H76" s="162">
        <v>0</v>
      </c>
      <c r="I76" s="162">
        <v>0</v>
      </c>
      <c r="J76" s="162">
        <v>0</v>
      </c>
      <c r="K76" s="162">
        <v>0</v>
      </c>
      <c r="L76" s="162">
        <v>22.65818181818182</v>
      </c>
      <c r="M76" s="162">
        <v>0</v>
      </c>
      <c r="N76" s="162">
        <v>0</v>
      </c>
      <c r="O76" s="162">
        <v>0</v>
      </c>
      <c r="P76" s="162">
        <v>0</v>
      </c>
      <c r="Q76" s="163">
        <v>22.65818181818182</v>
      </c>
      <c r="R76" s="406">
        <v>0</v>
      </c>
      <c r="S76" s="19"/>
      <c r="T76" s="216"/>
      <c r="U76" s="216"/>
      <c r="V76" s="216"/>
      <c r="W76" s="217"/>
      <c r="X76" s="217"/>
      <c r="Y76" s="217"/>
      <c r="Z76" s="217"/>
      <c r="AA76" s="217"/>
      <c r="AB76" s="217"/>
      <c r="AC76" s="217"/>
      <c r="AD76" s="217"/>
    </row>
    <row r="77" spans="1:30" s="20" customFormat="1" ht="12.95" customHeight="1">
      <c r="A77" s="53" t="s">
        <v>167</v>
      </c>
      <c r="B77" s="58"/>
      <c r="C77" s="59" t="s">
        <v>12</v>
      </c>
      <c r="D77" s="154">
        <v>0</v>
      </c>
      <c r="E77" s="155">
        <v>0</v>
      </c>
      <c r="F77" s="162">
        <v>0</v>
      </c>
      <c r="G77" s="162">
        <v>0</v>
      </c>
      <c r="H77" s="162">
        <v>0</v>
      </c>
      <c r="I77" s="162">
        <v>1704.4609090909091</v>
      </c>
      <c r="J77" s="162">
        <v>2450.5154545454543</v>
      </c>
      <c r="K77" s="162">
        <v>2069.2663636363636</v>
      </c>
      <c r="L77" s="162">
        <v>2295.3145454545452</v>
      </c>
      <c r="M77" s="162">
        <v>1856.7281818181821</v>
      </c>
      <c r="N77" s="162">
        <v>945.22727272727286</v>
      </c>
      <c r="O77" s="162">
        <v>2924.7309090909089</v>
      </c>
      <c r="P77" s="162">
        <v>8215.2754545454573</v>
      </c>
      <c r="Q77" s="163">
        <v>22461.519090909092</v>
      </c>
      <c r="R77" s="406">
        <v>0</v>
      </c>
      <c r="S77" s="19"/>
      <c r="T77" s="216"/>
      <c r="U77" s="216"/>
      <c r="V77" s="216"/>
      <c r="W77" s="217"/>
      <c r="X77" s="217"/>
      <c r="Y77" s="217"/>
      <c r="Z77" s="217"/>
      <c r="AA77" s="217"/>
      <c r="AB77" s="217"/>
      <c r="AC77" s="217"/>
      <c r="AD77" s="217"/>
    </row>
    <row r="78" spans="1:30" s="20" customFormat="1" ht="12.95" customHeight="1">
      <c r="A78" s="53" t="s">
        <v>168</v>
      </c>
      <c r="B78" s="58"/>
      <c r="C78" s="59" t="s">
        <v>13</v>
      </c>
      <c r="D78" s="154">
        <v>0</v>
      </c>
      <c r="E78" s="155">
        <v>0</v>
      </c>
      <c r="F78" s="162">
        <v>0</v>
      </c>
      <c r="G78" s="162">
        <v>0</v>
      </c>
      <c r="H78" s="162">
        <v>0</v>
      </c>
      <c r="I78" s="162">
        <v>0</v>
      </c>
      <c r="J78" s="162">
        <v>0</v>
      </c>
      <c r="K78" s="162">
        <v>0</v>
      </c>
      <c r="L78" s="162">
        <v>736.23727272727274</v>
      </c>
      <c r="M78" s="162">
        <v>736.23727272727274</v>
      </c>
      <c r="N78" s="162">
        <v>291.47727272727275</v>
      </c>
      <c r="O78" s="162">
        <v>736.23727272727274</v>
      </c>
      <c r="P78" s="162">
        <v>1472.4745454545455</v>
      </c>
      <c r="Q78" s="169">
        <v>3972.6636363636362</v>
      </c>
      <c r="R78" s="409">
        <v>0</v>
      </c>
      <c r="S78" s="19"/>
      <c r="T78" s="216"/>
      <c r="U78" s="216"/>
      <c r="V78" s="216"/>
      <c r="W78" s="217"/>
      <c r="X78" s="217"/>
      <c r="Y78" s="217"/>
      <c r="Z78" s="217"/>
      <c r="AA78" s="217"/>
      <c r="AB78" s="217"/>
      <c r="AC78" s="217"/>
      <c r="AD78" s="217"/>
    </row>
    <row r="79" spans="1:30" s="20" customFormat="1" ht="12.95" customHeight="1">
      <c r="A79" s="53" t="s">
        <v>169</v>
      </c>
      <c r="B79" s="58"/>
      <c r="C79" s="59" t="s">
        <v>249</v>
      </c>
      <c r="D79" s="154">
        <v>0</v>
      </c>
      <c r="E79" s="155">
        <v>0</v>
      </c>
      <c r="F79" s="162">
        <v>0</v>
      </c>
      <c r="G79" s="162">
        <v>0</v>
      </c>
      <c r="H79" s="162">
        <v>0</v>
      </c>
      <c r="I79" s="162">
        <v>421.52181818181816</v>
      </c>
      <c r="J79" s="162">
        <v>272.17</v>
      </c>
      <c r="K79" s="162">
        <v>272.17</v>
      </c>
      <c r="L79" s="162">
        <v>272.17</v>
      </c>
      <c r="M79" s="162">
        <v>272.17</v>
      </c>
      <c r="N79" s="162">
        <v>301.41909090909087</v>
      </c>
      <c r="O79" s="162">
        <v>272.17</v>
      </c>
      <c r="P79" s="162">
        <v>272.17</v>
      </c>
      <c r="Q79" s="163">
        <v>2355.9609090909094</v>
      </c>
      <c r="R79" s="406">
        <v>0</v>
      </c>
      <c r="S79" s="19"/>
      <c r="T79" s="216"/>
      <c r="U79" s="216"/>
      <c r="V79" s="216"/>
      <c r="W79" s="217"/>
      <c r="X79" s="217"/>
      <c r="Y79" s="217"/>
      <c r="Z79" s="217"/>
      <c r="AA79" s="217"/>
      <c r="AB79" s="217"/>
      <c r="AC79" s="217"/>
      <c r="AD79" s="217"/>
    </row>
    <row r="80" spans="1:30" s="20" customFormat="1" ht="25.5" customHeight="1">
      <c r="A80" s="427" t="s">
        <v>67</v>
      </c>
      <c r="B80" s="427"/>
      <c r="C80" s="428"/>
      <c r="D80" s="170" t="s">
        <v>45</v>
      </c>
      <c r="E80" s="107" t="s">
        <v>232</v>
      </c>
      <c r="F80" s="108" t="s">
        <v>233</v>
      </c>
      <c r="G80" s="108" t="s">
        <v>234</v>
      </c>
      <c r="H80" s="108" t="s">
        <v>235</v>
      </c>
      <c r="I80" s="108" t="s">
        <v>236</v>
      </c>
      <c r="J80" s="108" t="s">
        <v>237</v>
      </c>
      <c r="K80" s="108" t="s">
        <v>238</v>
      </c>
      <c r="L80" s="108" t="s">
        <v>239</v>
      </c>
      <c r="M80" s="108" t="s">
        <v>240</v>
      </c>
      <c r="N80" s="108" t="s">
        <v>241</v>
      </c>
      <c r="O80" s="108" t="s">
        <v>242</v>
      </c>
      <c r="P80" s="108" t="s">
        <v>243</v>
      </c>
      <c r="Q80" s="171" t="s">
        <v>33</v>
      </c>
      <c r="R80" s="410" t="s">
        <v>25</v>
      </c>
      <c r="S80" s="19"/>
      <c r="T80" s="206"/>
      <c r="U80" s="191"/>
      <c r="W80" s="217"/>
      <c r="X80" s="217"/>
      <c r="Y80" s="217"/>
      <c r="Z80" s="217"/>
      <c r="AA80" s="217"/>
      <c r="AB80" s="217"/>
      <c r="AC80" s="217"/>
      <c r="AD80" s="217"/>
    </row>
    <row r="81" spans="1:30" s="20" customFormat="1" ht="27" customHeight="1">
      <c r="A81" s="18" t="s">
        <v>148</v>
      </c>
      <c r="B81" s="63" t="s">
        <v>81</v>
      </c>
      <c r="C81" s="64"/>
      <c r="D81" s="150">
        <v>105218</v>
      </c>
      <c r="E81" s="165">
        <v>8000</v>
      </c>
      <c r="F81" s="166">
        <v>4000</v>
      </c>
      <c r="G81" s="166">
        <v>10000</v>
      </c>
      <c r="H81" s="166">
        <v>4090.23</v>
      </c>
      <c r="I81" s="166">
        <v>10630.380000000001</v>
      </c>
      <c r="J81" s="166">
        <v>8250.8272727272724</v>
      </c>
      <c r="K81" s="166">
        <v>12035.634545454544</v>
      </c>
      <c r="L81" s="166">
        <v>12295.948181818181</v>
      </c>
      <c r="M81" s="166">
        <v>8936.7481818181805</v>
      </c>
      <c r="N81" s="166">
        <v>12944.86</v>
      </c>
      <c r="O81" s="166">
        <v>12049.32</v>
      </c>
      <c r="P81" s="166">
        <v>9077.1572727272724</v>
      </c>
      <c r="Q81" s="148">
        <v>112311.10545454545</v>
      </c>
      <c r="R81" s="400">
        <v>1.0674134221762954</v>
      </c>
      <c r="S81" s="19"/>
      <c r="T81" s="207"/>
      <c r="U81" s="191"/>
      <c r="V81" s="191"/>
      <c r="W81" s="229"/>
      <c r="X81" s="217"/>
      <c r="Y81" s="217"/>
      <c r="Z81" s="217"/>
      <c r="AA81" s="217"/>
      <c r="AB81" s="217"/>
      <c r="AC81" s="217"/>
      <c r="AD81" s="217"/>
    </row>
    <row r="82" spans="1:30" s="20" customFormat="1" ht="12.95" customHeight="1">
      <c r="A82" s="53" t="s">
        <v>149</v>
      </c>
      <c r="B82" s="58"/>
      <c r="C82" s="59" t="s">
        <v>14</v>
      </c>
      <c r="D82" s="154">
        <v>97920</v>
      </c>
      <c r="E82" s="155">
        <v>8000</v>
      </c>
      <c r="F82" s="162">
        <v>4000</v>
      </c>
      <c r="G82" s="162">
        <v>4000</v>
      </c>
      <c r="H82" s="162">
        <v>4000</v>
      </c>
      <c r="I82" s="162">
        <v>4000</v>
      </c>
      <c r="J82" s="162">
        <v>4000</v>
      </c>
      <c r="K82" s="162">
        <v>4000</v>
      </c>
      <c r="L82" s="162">
        <v>4000</v>
      </c>
      <c r="M82" s="162">
        <v>4000</v>
      </c>
      <c r="N82" s="162">
        <v>8000</v>
      </c>
      <c r="O82" s="162">
        <v>4000</v>
      </c>
      <c r="P82" s="162">
        <v>0</v>
      </c>
      <c r="Q82" s="204">
        <v>52000</v>
      </c>
      <c r="R82" s="409">
        <v>0.53104575163398693</v>
      </c>
      <c r="S82" s="19"/>
      <c r="T82" s="216"/>
      <c r="U82" s="191"/>
      <c r="V82" s="216"/>
      <c r="W82" s="217"/>
      <c r="X82" s="217"/>
      <c r="Y82" s="229"/>
      <c r="Z82" s="217"/>
      <c r="AA82" s="217"/>
      <c r="AB82" s="217"/>
      <c r="AC82" s="217"/>
      <c r="AD82" s="217"/>
    </row>
    <row r="83" spans="1:30" s="20" customFormat="1" ht="12.95" customHeight="1">
      <c r="A83" s="53" t="s">
        <v>150</v>
      </c>
      <c r="B83" s="58"/>
      <c r="C83" s="42" t="s">
        <v>136</v>
      </c>
      <c r="D83" s="154">
        <v>0</v>
      </c>
      <c r="E83" s="155">
        <v>0</v>
      </c>
      <c r="F83" s="162">
        <v>0</v>
      </c>
      <c r="G83" s="162">
        <v>0</v>
      </c>
      <c r="H83" s="162">
        <v>0</v>
      </c>
      <c r="I83" s="162">
        <v>2139.5445454545452</v>
      </c>
      <c r="J83" s="162">
        <v>1152.7754545454545</v>
      </c>
      <c r="K83" s="162">
        <v>1627.4645454545453</v>
      </c>
      <c r="L83" s="162">
        <v>1931.8145454545454</v>
      </c>
      <c r="M83" s="162">
        <v>483.65909090909076</v>
      </c>
      <c r="N83" s="162">
        <v>514.82909090909084</v>
      </c>
      <c r="O83" s="162">
        <v>2096.0409090909088</v>
      </c>
      <c r="P83" s="162">
        <v>4366.5236363636359</v>
      </c>
      <c r="Q83" s="204">
        <v>14312.651818181817</v>
      </c>
      <c r="R83" s="409">
        <v>0</v>
      </c>
      <c r="S83" s="19"/>
      <c r="T83" s="216"/>
      <c r="U83" s="191"/>
      <c r="V83" s="236"/>
      <c r="W83" s="228"/>
      <c r="X83" s="228"/>
      <c r="Y83" s="228"/>
      <c r="Z83" s="228"/>
      <c r="AA83" s="217"/>
      <c r="AB83" s="217"/>
      <c r="AC83" s="217"/>
      <c r="AD83" s="217"/>
    </row>
    <row r="84" spans="1:30" s="20" customFormat="1" ht="12.95" customHeight="1">
      <c r="A84" s="53" t="s">
        <v>170</v>
      </c>
      <c r="B84" s="58"/>
      <c r="C84" s="59" t="s">
        <v>250</v>
      </c>
      <c r="D84" s="154">
        <v>0</v>
      </c>
      <c r="E84" s="155">
        <v>0</v>
      </c>
      <c r="F84" s="162">
        <v>0</v>
      </c>
      <c r="G84" s="162">
        <v>0</v>
      </c>
      <c r="H84" s="162">
        <v>0</v>
      </c>
      <c r="I84" s="162">
        <v>629.19181818181812</v>
      </c>
      <c r="J84" s="162">
        <v>717.51727272727271</v>
      </c>
      <c r="K84" s="162">
        <v>693.43545454545449</v>
      </c>
      <c r="L84" s="162">
        <v>511.33909090909088</v>
      </c>
      <c r="M84" s="162">
        <v>0</v>
      </c>
      <c r="N84" s="162">
        <v>551.21545454545458</v>
      </c>
      <c r="O84" s="162">
        <v>1079.8190909090908</v>
      </c>
      <c r="P84" s="162">
        <v>2282.193636363636</v>
      </c>
      <c r="Q84" s="204">
        <v>6464.7118181818169</v>
      </c>
      <c r="R84" s="409">
        <v>0</v>
      </c>
      <c r="S84" s="19"/>
      <c r="T84" s="216"/>
      <c r="U84" s="191"/>
      <c r="V84" s="230"/>
      <c r="W84" s="228"/>
      <c r="X84" s="231"/>
      <c r="Y84" s="231"/>
      <c r="Z84" s="228"/>
      <c r="AA84" s="217"/>
      <c r="AB84" s="217"/>
      <c r="AC84" s="217"/>
      <c r="AD84" s="217"/>
    </row>
    <row r="85" spans="1:30" s="20" customFormat="1" ht="12.95" customHeight="1">
      <c r="A85" s="53" t="s">
        <v>171</v>
      </c>
      <c r="B85" s="58"/>
      <c r="C85" s="59" t="s">
        <v>251</v>
      </c>
      <c r="D85" s="154">
        <v>0</v>
      </c>
      <c r="E85" s="155">
        <v>0</v>
      </c>
      <c r="F85" s="162">
        <v>0</v>
      </c>
      <c r="G85" s="162">
        <v>0</v>
      </c>
      <c r="H85" s="162">
        <v>0</v>
      </c>
      <c r="I85" s="162">
        <v>1171.5245454545454</v>
      </c>
      <c r="J85" s="162">
        <v>0</v>
      </c>
      <c r="K85" s="162">
        <v>539.62</v>
      </c>
      <c r="L85" s="162">
        <v>991.08727272727276</v>
      </c>
      <c r="M85" s="162">
        <v>0</v>
      </c>
      <c r="N85" s="162">
        <v>176.48090909090908</v>
      </c>
      <c r="O85" s="162">
        <v>627.65181818181816</v>
      </c>
      <c r="P85" s="162">
        <v>1695.7599999999998</v>
      </c>
      <c r="Q85" s="204">
        <v>5202.1245454545451</v>
      </c>
      <c r="R85" s="409">
        <v>0</v>
      </c>
      <c r="S85" s="19"/>
      <c r="T85" s="216"/>
      <c r="U85" s="191"/>
      <c r="V85" s="230"/>
      <c r="W85" s="228"/>
      <c r="X85" s="231"/>
      <c r="Y85" s="231"/>
      <c r="Z85" s="228"/>
      <c r="AA85" s="217"/>
      <c r="AB85" s="217"/>
      <c r="AC85" s="217"/>
      <c r="AD85" s="217"/>
    </row>
    <row r="86" spans="1:30" s="20" customFormat="1" ht="12.95" customHeight="1">
      <c r="A86" s="53" t="s">
        <v>172</v>
      </c>
      <c r="B86" s="58"/>
      <c r="C86" s="59" t="s">
        <v>252</v>
      </c>
      <c r="D86" s="154">
        <v>0</v>
      </c>
      <c r="E86" s="155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2">
        <v>0</v>
      </c>
      <c r="Q86" s="204">
        <v>0</v>
      </c>
      <c r="R86" s="409">
        <v>0</v>
      </c>
      <c r="S86" s="19"/>
      <c r="T86" s="216"/>
      <c r="U86" s="191"/>
      <c r="V86" s="230"/>
      <c r="W86" s="228"/>
      <c r="X86" s="231"/>
      <c r="Y86" s="231"/>
      <c r="Z86" s="228"/>
      <c r="AA86" s="217"/>
      <c r="AB86" s="217"/>
      <c r="AC86" s="217"/>
      <c r="AD86" s="217"/>
    </row>
    <row r="87" spans="1:30" s="20" customFormat="1" ht="12.95" customHeight="1">
      <c r="A87" s="53" t="s">
        <v>173</v>
      </c>
      <c r="B87" s="58"/>
      <c r="C87" s="59" t="s">
        <v>253</v>
      </c>
      <c r="D87" s="154">
        <v>0</v>
      </c>
      <c r="E87" s="155">
        <v>0</v>
      </c>
      <c r="F87" s="162">
        <v>0</v>
      </c>
      <c r="G87" s="162">
        <v>0</v>
      </c>
      <c r="H87" s="162">
        <v>0</v>
      </c>
      <c r="I87" s="162">
        <v>56.588181818181809</v>
      </c>
      <c r="J87" s="162">
        <v>196.91727272727275</v>
      </c>
      <c r="K87" s="162">
        <v>112.4890909090909</v>
      </c>
      <c r="L87" s="162">
        <v>150.29272727272726</v>
      </c>
      <c r="M87" s="162">
        <v>201.75181818181818</v>
      </c>
      <c r="N87" s="162">
        <v>94.046363636363637</v>
      </c>
      <c r="O87" s="162">
        <v>150.29272727272726</v>
      </c>
      <c r="P87" s="162">
        <v>150.29272727272726</v>
      </c>
      <c r="Q87" s="204">
        <v>1112.6709090909089</v>
      </c>
      <c r="R87" s="409">
        <v>0</v>
      </c>
      <c r="S87" s="19"/>
      <c r="T87" s="216"/>
      <c r="U87" s="191"/>
      <c r="V87" s="230"/>
      <c r="W87" s="228"/>
      <c r="X87" s="231"/>
      <c r="Y87" s="231"/>
      <c r="Z87" s="228"/>
      <c r="AA87" s="217"/>
      <c r="AB87" s="217"/>
      <c r="AC87" s="217"/>
      <c r="AD87" s="217"/>
    </row>
    <row r="88" spans="1:30" s="20" customFormat="1" ht="12.95" customHeight="1">
      <c r="A88" s="53" t="s">
        <v>174</v>
      </c>
      <c r="B88" s="58"/>
      <c r="C88" s="59" t="s">
        <v>254</v>
      </c>
      <c r="D88" s="154">
        <v>0</v>
      </c>
      <c r="E88" s="155">
        <v>0</v>
      </c>
      <c r="F88" s="162">
        <v>0</v>
      </c>
      <c r="G88" s="162">
        <v>0</v>
      </c>
      <c r="H88" s="162">
        <v>0</v>
      </c>
      <c r="I88" s="162">
        <v>282.2399999999999</v>
      </c>
      <c r="J88" s="162">
        <v>238.34090909090909</v>
      </c>
      <c r="K88" s="162">
        <v>281.9199999999999</v>
      </c>
      <c r="L88" s="162">
        <v>279.09545454545446</v>
      </c>
      <c r="M88" s="162">
        <v>281.90727272727258</v>
      </c>
      <c r="N88" s="162">
        <v>-306.91363636363644</v>
      </c>
      <c r="O88" s="162">
        <v>238.2772727272727</v>
      </c>
      <c r="P88" s="162">
        <v>238.2772727272727</v>
      </c>
      <c r="Q88" s="204">
        <v>1533.1445454545449</v>
      </c>
      <c r="R88" s="409">
        <v>0</v>
      </c>
      <c r="S88" s="19"/>
      <c r="T88" s="216"/>
      <c r="U88" s="191"/>
      <c r="V88" s="230"/>
      <c r="W88" s="228"/>
      <c r="X88" s="231"/>
      <c r="Y88" s="231"/>
      <c r="Z88" s="228"/>
      <c r="AA88" s="217"/>
      <c r="AB88" s="217"/>
      <c r="AC88" s="217"/>
      <c r="AD88" s="217"/>
    </row>
    <row r="89" spans="1:30" s="20" customFormat="1" ht="12.95" customHeight="1">
      <c r="A89" s="53" t="s">
        <v>206</v>
      </c>
      <c r="B89" s="58"/>
      <c r="C89" s="59" t="s">
        <v>207</v>
      </c>
      <c r="D89" s="154">
        <v>0</v>
      </c>
      <c r="E89" s="155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62">
        <v>0</v>
      </c>
      <c r="M89" s="162">
        <v>0</v>
      </c>
      <c r="N89" s="162">
        <v>0</v>
      </c>
      <c r="O89" s="162">
        <v>0</v>
      </c>
      <c r="P89" s="162">
        <v>0</v>
      </c>
      <c r="Q89" s="204">
        <v>0</v>
      </c>
      <c r="R89" s="409">
        <v>0</v>
      </c>
      <c r="S89" s="19"/>
      <c r="T89" s="216"/>
      <c r="U89" s="191"/>
      <c r="V89" s="216"/>
      <c r="W89" s="217"/>
      <c r="X89" s="217"/>
      <c r="Y89" s="217"/>
      <c r="Z89" s="217"/>
      <c r="AA89" s="217"/>
      <c r="AB89" s="217"/>
      <c r="AC89" s="217"/>
      <c r="AD89" s="217"/>
    </row>
    <row r="90" spans="1:30" s="20" customFormat="1" ht="12.95" customHeight="1">
      <c r="A90" s="53" t="s">
        <v>175</v>
      </c>
      <c r="B90" s="58"/>
      <c r="C90" s="59" t="s">
        <v>135</v>
      </c>
      <c r="D90" s="154">
        <v>0</v>
      </c>
      <c r="E90" s="155">
        <v>0</v>
      </c>
      <c r="F90" s="162">
        <v>0</v>
      </c>
      <c r="G90" s="162">
        <v>0</v>
      </c>
      <c r="H90" s="162">
        <v>0</v>
      </c>
      <c r="I90" s="162">
        <v>0</v>
      </c>
      <c r="J90" s="162">
        <v>0</v>
      </c>
      <c r="K90" s="162">
        <v>0</v>
      </c>
      <c r="L90" s="162">
        <v>0</v>
      </c>
      <c r="M90" s="162">
        <v>953.68181818181813</v>
      </c>
      <c r="N90" s="162">
        <v>0</v>
      </c>
      <c r="O90" s="162">
        <v>158.01999999999998</v>
      </c>
      <c r="P90" s="162">
        <v>638.54090909090905</v>
      </c>
      <c r="Q90" s="204">
        <v>1750.2427272727271</v>
      </c>
      <c r="R90" s="409">
        <v>0</v>
      </c>
      <c r="S90" s="19"/>
      <c r="T90" s="216"/>
      <c r="U90" s="191"/>
      <c r="V90" s="216"/>
      <c r="W90" s="217"/>
      <c r="X90" s="217"/>
      <c r="Y90" s="217"/>
      <c r="Z90" s="217"/>
      <c r="AA90" s="217"/>
      <c r="AB90" s="217"/>
      <c r="AC90" s="217"/>
      <c r="AD90" s="217"/>
    </row>
    <row r="91" spans="1:30" s="20" customFormat="1" ht="12.95" customHeight="1">
      <c r="A91" s="53" t="s">
        <v>176</v>
      </c>
      <c r="B91" s="58"/>
      <c r="C91" s="59" t="s">
        <v>208</v>
      </c>
      <c r="D91" s="154">
        <v>0</v>
      </c>
      <c r="E91" s="201">
        <v>0</v>
      </c>
      <c r="F91" s="162">
        <v>0</v>
      </c>
      <c r="G91" s="162">
        <v>0</v>
      </c>
      <c r="H91" s="162">
        <v>0</v>
      </c>
      <c r="I91" s="162">
        <v>0</v>
      </c>
      <c r="J91" s="162">
        <v>30</v>
      </c>
      <c r="K91" s="162">
        <v>164.54545454545453</v>
      </c>
      <c r="L91" s="162">
        <v>673.05090909090916</v>
      </c>
      <c r="M91" s="162">
        <v>0</v>
      </c>
      <c r="N91" s="162">
        <v>179.09090909090909</v>
      </c>
      <c r="O91" s="162">
        <v>47.272727272727273</v>
      </c>
      <c r="P91" s="162">
        <v>0</v>
      </c>
      <c r="Q91" s="204">
        <v>1093.96</v>
      </c>
      <c r="R91" s="409">
        <v>0</v>
      </c>
      <c r="S91" s="19"/>
      <c r="T91" s="216"/>
      <c r="U91" s="191"/>
      <c r="V91" s="216"/>
      <c r="W91" s="217"/>
      <c r="X91" s="229"/>
      <c r="Y91" s="217"/>
      <c r="Z91" s="217"/>
      <c r="AA91" s="217"/>
      <c r="AB91" s="217"/>
      <c r="AC91" s="217"/>
      <c r="AD91" s="217"/>
    </row>
    <row r="92" spans="1:30" s="20" customFormat="1" ht="12.95" customHeight="1">
      <c r="A92" s="53" t="s">
        <v>177</v>
      </c>
      <c r="B92" s="58"/>
      <c r="C92" s="59" t="s">
        <v>15</v>
      </c>
      <c r="D92" s="154">
        <v>0</v>
      </c>
      <c r="E92" s="155">
        <v>0</v>
      </c>
      <c r="F92" s="162">
        <v>0</v>
      </c>
      <c r="G92" s="162">
        <v>0</v>
      </c>
      <c r="H92" s="162">
        <v>0</v>
      </c>
      <c r="I92" s="162">
        <v>775.29090909090917</v>
      </c>
      <c r="J92" s="162">
        <v>130.27272727272728</v>
      </c>
      <c r="K92" s="162">
        <v>1251.0272727272727</v>
      </c>
      <c r="L92" s="162">
        <v>1281.9772727272727</v>
      </c>
      <c r="M92" s="162">
        <v>168.18181818181819</v>
      </c>
      <c r="N92" s="162">
        <v>2084.0636363636363</v>
      </c>
      <c r="O92" s="162">
        <v>200</v>
      </c>
      <c r="P92" s="162">
        <v>565.17272727272723</v>
      </c>
      <c r="Q92" s="204">
        <v>6455.9863636363643</v>
      </c>
      <c r="R92" s="409">
        <v>0</v>
      </c>
      <c r="S92" s="19"/>
      <c r="T92" s="216"/>
      <c r="U92" s="191"/>
      <c r="V92" s="216"/>
      <c r="W92" s="217"/>
      <c r="X92" s="217"/>
      <c r="Y92" s="217"/>
      <c r="Z92" s="217"/>
      <c r="AA92" s="217"/>
      <c r="AB92" s="217"/>
      <c r="AC92" s="217"/>
      <c r="AD92" s="217"/>
    </row>
    <row r="93" spans="1:30" s="20" customFormat="1" ht="12.95" customHeight="1">
      <c r="A93" s="53" t="s">
        <v>178</v>
      </c>
      <c r="B93" s="58"/>
      <c r="C93" s="26" t="s">
        <v>26</v>
      </c>
      <c r="D93" s="154">
        <v>7298</v>
      </c>
      <c r="E93" s="155">
        <v>0</v>
      </c>
      <c r="F93" s="162">
        <v>0</v>
      </c>
      <c r="G93" s="162">
        <v>0</v>
      </c>
      <c r="H93" s="162">
        <v>90.23</v>
      </c>
      <c r="I93" s="162">
        <v>1642.169090909091</v>
      </c>
      <c r="J93" s="162">
        <v>1296.8763636363635</v>
      </c>
      <c r="K93" s="162">
        <v>2567.4663636363639</v>
      </c>
      <c r="L93" s="162">
        <v>1917.6463636363635</v>
      </c>
      <c r="M93" s="162">
        <v>1247.7645454545454</v>
      </c>
      <c r="N93" s="162">
        <v>1251.3809090909092</v>
      </c>
      <c r="O93" s="162">
        <v>1259.9045454545455</v>
      </c>
      <c r="P93" s="162">
        <v>1533.816363636364</v>
      </c>
      <c r="Q93" s="204">
        <v>12807.254545454545</v>
      </c>
      <c r="R93" s="409">
        <v>1.7548992251924562</v>
      </c>
      <c r="S93" s="19"/>
      <c r="T93" s="216"/>
      <c r="U93" s="191"/>
      <c r="V93" s="216"/>
      <c r="W93" s="217"/>
      <c r="X93" s="217"/>
      <c r="Y93" s="217"/>
      <c r="Z93" s="217"/>
      <c r="AA93" s="217"/>
      <c r="AB93" s="217"/>
      <c r="AC93" s="217"/>
      <c r="AD93" s="217"/>
    </row>
    <row r="94" spans="1:30" s="20" customFormat="1" ht="12.95" customHeight="1">
      <c r="A94" s="53" t="s">
        <v>179</v>
      </c>
      <c r="B94" s="58"/>
      <c r="C94" s="59" t="s">
        <v>27</v>
      </c>
      <c r="D94" s="154">
        <v>0</v>
      </c>
      <c r="E94" s="155">
        <v>0</v>
      </c>
      <c r="F94" s="162">
        <v>0</v>
      </c>
      <c r="G94" s="162">
        <v>0</v>
      </c>
      <c r="H94" s="162">
        <v>0</v>
      </c>
      <c r="I94" s="162">
        <v>1635.2454545454545</v>
      </c>
      <c r="J94" s="162">
        <v>1180.8663636363635</v>
      </c>
      <c r="K94" s="162">
        <v>1965.0945454545456</v>
      </c>
      <c r="L94" s="162">
        <v>2031.4227272727271</v>
      </c>
      <c r="M94" s="162">
        <v>2083.4609090909089</v>
      </c>
      <c r="N94" s="162">
        <v>915.49545454545455</v>
      </c>
      <c r="O94" s="162">
        <v>4288.0818181818177</v>
      </c>
      <c r="P94" s="162">
        <v>1973.1036363636363</v>
      </c>
      <c r="Q94" s="204">
        <v>16072.770909090908</v>
      </c>
      <c r="R94" s="409">
        <v>0</v>
      </c>
      <c r="S94" s="62"/>
      <c r="T94" s="216"/>
      <c r="U94" s="191"/>
      <c r="V94" s="216"/>
      <c r="W94" s="217"/>
      <c r="X94" s="217"/>
      <c r="Y94" s="217"/>
      <c r="Z94" s="217"/>
      <c r="AA94" s="217"/>
      <c r="AB94" s="217"/>
      <c r="AC94" s="217"/>
      <c r="AD94" s="217"/>
    </row>
    <row r="95" spans="1:30" s="20" customFormat="1" ht="12.95" customHeight="1">
      <c r="A95" s="53" t="s">
        <v>180</v>
      </c>
      <c r="B95" s="58"/>
      <c r="C95" s="59" t="s">
        <v>209</v>
      </c>
      <c r="D95" s="154">
        <v>0</v>
      </c>
      <c r="E95" s="201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62">
        <v>0</v>
      </c>
      <c r="M95" s="162">
        <v>0</v>
      </c>
      <c r="N95" s="162">
        <v>0</v>
      </c>
      <c r="O95" s="162">
        <v>0</v>
      </c>
      <c r="P95" s="162">
        <v>0</v>
      </c>
      <c r="Q95" s="204">
        <v>0</v>
      </c>
      <c r="R95" s="409">
        <v>0</v>
      </c>
      <c r="S95" s="19"/>
      <c r="T95" s="216"/>
      <c r="U95" s="191"/>
      <c r="V95" s="216"/>
      <c r="W95" s="217"/>
      <c r="X95" s="217"/>
      <c r="Y95" s="217"/>
      <c r="Z95" s="217"/>
      <c r="AA95" s="217"/>
      <c r="AB95" s="217"/>
      <c r="AC95" s="217"/>
      <c r="AD95" s="217"/>
    </row>
    <row r="96" spans="1:30" s="20" customFormat="1" ht="12.95" customHeight="1">
      <c r="A96" s="53" t="s">
        <v>210</v>
      </c>
      <c r="B96" s="58"/>
      <c r="C96" s="59" t="s">
        <v>255</v>
      </c>
      <c r="D96" s="154">
        <v>0</v>
      </c>
      <c r="E96" s="201">
        <v>0</v>
      </c>
      <c r="F96" s="162">
        <v>0</v>
      </c>
      <c r="G96" s="162">
        <v>6000</v>
      </c>
      <c r="H96" s="162">
        <v>0</v>
      </c>
      <c r="I96" s="162">
        <v>438.13000000000005</v>
      </c>
      <c r="J96" s="162">
        <v>460.0363636363636</v>
      </c>
      <c r="K96" s="162">
        <v>460.0363636363636</v>
      </c>
      <c r="L96" s="162">
        <v>460.0363636363636</v>
      </c>
      <c r="M96" s="162">
        <v>0</v>
      </c>
      <c r="N96" s="162">
        <v>0</v>
      </c>
      <c r="O96" s="162">
        <v>0</v>
      </c>
      <c r="P96" s="162">
        <v>0</v>
      </c>
      <c r="Q96" s="204">
        <v>7818.2390909090909</v>
      </c>
      <c r="R96" s="409">
        <v>0</v>
      </c>
      <c r="S96" s="19"/>
      <c r="T96" s="216"/>
      <c r="U96" s="191"/>
      <c r="V96" s="216"/>
      <c r="W96" s="217"/>
      <c r="X96" s="217"/>
      <c r="Y96" s="217"/>
      <c r="Z96" s="217"/>
      <c r="AA96" s="217"/>
      <c r="AB96" s="217"/>
      <c r="AC96" s="217"/>
      <c r="AD96" s="217"/>
    </row>
    <row r="97" spans="1:30" s="20" customFormat="1" ht="12.75" customHeight="1">
      <c r="A97" s="18" t="s">
        <v>151</v>
      </c>
      <c r="B97" s="420" t="s">
        <v>82</v>
      </c>
      <c r="C97" s="421"/>
      <c r="D97" s="150">
        <v>0</v>
      </c>
      <c r="E97" s="165">
        <v>0</v>
      </c>
      <c r="F97" s="166">
        <v>0</v>
      </c>
      <c r="G97" s="166">
        <v>0</v>
      </c>
      <c r="H97" s="166">
        <v>0</v>
      </c>
      <c r="I97" s="166">
        <v>57487.141818181823</v>
      </c>
      <c r="J97" s="166">
        <v>36144.547272727279</v>
      </c>
      <c r="K97" s="166">
        <v>2084.5890909090904</v>
      </c>
      <c r="L97" s="166">
        <v>3426.4936363636361</v>
      </c>
      <c r="M97" s="166">
        <v>2904.3936363636362</v>
      </c>
      <c r="N97" s="166">
        <v>4677.4054545454546</v>
      </c>
      <c r="O97" s="166">
        <v>7328.204545454546</v>
      </c>
      <c r="P97" s="166">
        <v>-3698.5890909090904</v>
      </c>
      <c r="Q97" s="173">
        <v>110354.18636363637</v>
      </c>
      <c r="R97" s="401">
        <v>0</v>
      </c>
      <c r="S97" s="19"/>
      <c r="T97" s="206"/>
      <c r="U97" s="191"/>
      <c r="V97" s="227"/>
      <c r="W97" s="217"/>
      <c r="X97" s="217"/>
      <c r="Y97" s="217"/>
      <c r="Z97" s="217"/>
      <c r="AA97" s="217"/>
      <c r="AB97" s="217"/>
      <c r="AC97" s="217"/>
      <c r="AD97" s="217"/>
    </row>
    <row r="98" spans="1:30" s="20" customFormat="1" ht="12.95" customHeight="1">
      <c r="A98" s="65" t="s">
        <v>152</v>
      </c>
      <c r="B98" s="58"/>
      <c r="C98" s="59" t="s">
        <v>256</v>
      </c>
      <c r="D98" s="154">
        <v>0</v>
      </c>
      <c r="E98" s="155">
        <v>0</v>
      </c>
      <c r="F98" s="162">
        <v>0</v>
      </c>
      <c r="G98" s="162">
        <v>0</v>
      </c>
      <c r="H98" s="162">
        <v>0</v>
      </c>
      <c r="I98" s="162">
        <v>1227.941818181818</v>
      </c>
      <c r="J98" s="162">
        <v>239.05727272727265</v>
      </c>
      <c r="K98" s="162">
        <v>1805.5136363636361</v>
      </c>
      <c r="L98" s="162">
        <v>1825.0981818181817</v>
      </c>
      <c r="M98" s="162">
        <v>506.7172727272727</v>
      </c>
      <c r="N98" s="162">
        <v>207.63454545454545</v>
      </c>
      <c r="O98" s="162">
        <v>367.83545454545452</v>
      </c>
      <c r="P98" s="162">
        <v>297.77727272727276</v>
      </c>
      <c r="Q98" s="172">
        <v>6477.5754545454547</v>
      </c>
      <c r="R98" s="406">
        <v>0</v>
      </c>
      <c r="S98" s="19"/>
      <c r="T98" s="207"/>
      <c r="U98" s="207"/>
      <c r="V98" s="207"/>
      <c r="W98" s="217"/>
      <c r="X98" s="217"/>
      <c r="Y98" s="217"/>
      <c r="Z98" s="217"/>
      <c r="AA98" s="217"/>
      <c r="AB98" s="217"/>
      <c r="AC98" s="217"/>
      <c r="AD98" s="217"/>
    </row>
    <row r="99" spans="1:30" s="20" customFormat="1" ht="12.95" customHeight="1">
      <c r="A99" s="65" t="s">
        <v>153</v>
      </c>
      <c r="B99" s="58"/>
      <c r="C99" s="59" t="s">
        <v>257</v>
      </c>
      <c r="D99" s="154">
        <v>0</v>
      </c>
      <c r="E99" s="155">
        <v>0</v>
      </c>
      <c r="F99" s="162">
        <v>0</v>
      </c>
      <c r="G99" s="162">
        <v>0</v>
      </c>
      <c r="H99" s="162">
        <v>0</v>
      </c>
      <c r="I99" s="162">
        <v>55981.440000000002</v>
      </c>
      <c r="J99" s="162">
        <v>35626.414545454551</v>
      </c>
      <c r="K99" s="162">
        <v>0</v>
      </c>
      <c r="L99" s="162">
        <v>1322.32</v>
      </c>
      <c r="M99" s="162">
        <v>2142.2072727272725</v>
      </c>
      <c r="N99" s="162">
        <v>4097.6963636363644</v>
      </c>
      <c r="O99" s="162">
        <v>6613.2163636363639</v>
      </c>
      <c r="P99" s="162">
        <v>-4403.4890909090909</v>
      </c>
      <c r="Q99" s="172">
        <v>101379.80545454548</v>
      </c>
      <c r="R99" s="406">
        <v>0</v>
      </c>
      <c r="S99" s="19"/>
      <c r="T99" s="216"/>
      <c r="U99" s="216"/>
      <c r="V99" s="216"/>
      <c r="W99" s="217"/>
      <c r="X99" s="217"/>
      <c r="Y99" s="217"/>
      <c r="Z99" s="217"/>
      <c r="AA99" s="217"/>
      <c r="AB99" s="217"/>
      <c r="AC99" s="217"/>
      <c r="AD99" s="217"/>
    </row>
    <row r="100" spans="1:30" s="20" customFormat="1" ht="12.95" customHeight="1">
      <c r="A100" s="65" t="s">
        <v>181</v>
      </c>
      <c r="B100" s="58"/>
      <c r="C100" s="59" t="s">
        <v>221</v>
      </c>
      <c r="D100" s="154">
        <v>0</v>
      </c>
      <c r="E100" s="155">
        <v>0</v>
      </c>
      <c r="F100" s="162">
        <v>0</v>
      </c>
      <c r="G100" s="162">
        <v>0</v>
      </c>
      <c r="H100" s="162">
        <v>0</v>
      </c>
      <c r="I100" s="162">
        <v>22.290909090909089</v>
      </c>
      <c r="J100" s="162">
        <v>23.606363636363639</v>
      </c>
      <c r="K100" s="162">
        <v>23.606363636363639</v>
      </c>
      <c r="L100" s="162">
        <v>23.606363636363639</v>
      </c>
      <c r="M100" s="162">
        <v>0</v>
      </c>
      <c r="N100" s="162">
        <v>24.921818181818185</v>
      </c>
      <c r="O100" s="162">
        <v>0</v>
      </c>
      <c r="P100" s="162">
        <v>23.606363636363639</v>
      </c>
      <c r="Q100" s="172">
        <v>141.63818181818181</v>
      </c>
      <c r="R100" s="406">
        <v>0</v>
      </c>
      <c r="S100" s="19"/>
      <c r="T100" s="216"/>
      <c r="U100" s="216"/>
      <c r="V100" s="216"/>
      <c r="W100" s="217"/>
      <c r="X100" s="217"/>
      <c r="Y100" s="217"/>
      <c r="Z100" s="217"/>
      <c r="AA100" s="217"/>
      <c r="AB100" s="217"/>
      <c r="AC100" s="217"/>
      <c r="AD100" s="217"/>
    </row>
    <row r="101" spans="1:30" s="20" customFormat="1" ht="12.95" customHeight="1">
      <c r="A101" s="65" t="s">
        <v>182</v>
      </c>
      <c r="B101" s="58"/>
      <c r="C101" s="59" t="s">
        <v>258</v>
      </c>
      <c r="D101" s="154">
        <v>0</v>
      </c>
      <c r="E101" s="155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v>0</v>
      </c>
      <c r="K101" s="162">
        <v>0</v>
      </c>
      <c r="L101" s="162">
        <v>0</v>
      </c>
      <c r="M101" s="162">
        <v>0</v>
      </c>
      <c r="N101" s="162">
        <v>0</v>
      </c>
      <c r="O101" s="162">
        <v>0</v>
      </c>
      <c r="P101" s="162">
        <v>0</v>
      </c>
      <c r="Q101" s="172">
        <v>0</v>
      </c>
      <c r="R101" s="406">
        <v>0</v>
      </c>
      <c r="S101" s="62"/>
      <c r="T101" s="216"/>
      <c r="U101" s="216"/>
      <c r="V101" s="216"/>
      <c r="W101" s="217"/>
      <c r="X101" s="217"/>
      <c r="Y101" s="217"/>
      <c r="Z101" s="217"/>
      <c r="AA101" s="217"/>
      <c r="AB101" s="217"/>
      <c r="AC101" s="217"/>
      <c r="AD101" s="217"/>
    </row>
    <row r="102" spans="1:30" s="20" customFormat="1" ht="12.95" customHeight="1">
      <c r="A102" s="65" t="s">
        <v>183</v>
      </c>
      <c r="B102" s="58"/>
      <c r="C102" s="59" t="s">
        <v>259</v>
      </c>
      <c r="D102" s="154">
        <v>0</v>
      </c>
      <c r="E102" s="155">
        <v>0</v>
      </c>
      <c r="F102" s="162">
        <v>0</v>
      </c>
      <c r="G102" s="162">
        <v>0</v>
      </c>
      <c r="H102" s="162">
        <v>0</v>
      </c>
      <c r="I102" s="162">
        <v>255.46909090909091</v>
      </c>
      <c r="J102" s="162">
        <v>255.46909090909091</v>
      </c>
      <c r="K102" s="162">
        <v>255.46909090909091</v>
      </c>
      <c r="L102" s="162">
        <v>255.46909090909091</v>
      </c>
      <c r="M102" s="162">
        <v>255.46909090909091</v>
      </c>
      <c r="N102" s="162">
        <v>347.15272727272725</v>
      </c>
      <c r="O102" s="162">
        <v>347.15272727272725</v>
      </c>
      <c r="P102" s="162">
        <v>383.51636363636368</v>
      </c>
      <c r="Q102" s="172">
        <v>2355.1672727272726</v>
      </c>
      <c r="R102" s="406">
        <v>0</v>
      </c>
      <c r="S102" s="19"/>
      <c r="T102" s="216"/>
      <c r="U102" s="216"/>
      <c r="V102" s="216"/>
      <c r="W102" s="217"/>
      <c r="X102" s="217"/>
      <c r="Y102" s="217"/>
      <c r="Z102" s="217"/>
      <c r="AA102" s="217"/>
      <c r="AB102" s="217"/>
      <c r="AC102" s="217"/>
      <c r="AD102" s="217"/>
    </row>
    <row r="103" spans="1:30" s="20" customFormat="1">
      <c r="A103" s="18" t="s">
        <v>184</v>
      </c>
      <c r="B103" s="328"/>
      <c r="C103" s="329" t="s">
        <v>83</v>
      </c>
      <c r="D103" s="150">
        <v>491183</v>
      </c>
      <c r="E103" s="165">
        <v>12820.2</v>
      </c>
      <c r="F103" s="166">
        <v>0</v>
      </c>
      <c r="G103" s="166">
        <v>12960</v>
      </c>
      <c r="H103" s="166">
        <v>22414</v>
      </c>
      <c r="I103" s="166">
        <v>19061.81818181818</v>
      </c>
      <c r="J103" s="166">
        <v>49494.381818181813</v>
      </c>
      <c r="K103" s="166">
        <v>18872.07909090909</v>
      </c>
      <c r="L103" s="166">
        <v>24394.011818181814</v>
      </c>
      <c r="M103" s="166">
        <v>19821.863636363636</v>
      </c>
      <c r="N103" s="166">
        <v>46263.988181818189</v>
      </c>
      <c r="O103" s="166">
        <v>128000.43181818182</v>
      </c>
      <c r="P103" s="166">
        <v>50607.428181818177</v>
      </c>
      <c r="Q103" s="173">
        <v>404710.2027272727</v>
      </c>
      <c r="R103" s="401">
        <v>0.82394993867310695</v>
      </c>
      <c r="S103" s="19"/>
      <c r="T103" s="206"/>
      <c r="U103" s="191"/>
      <c r="V103" s="227"/>
      <c r="W103" s="217"/>
      <c r="X103" s="217"/>
      <c r="Y103" s="217"/>
      <c r="Z103" s="217"/>
      <c r="AA103" s="217"/>
      <c r="AB103" s="217"/>
      <c r="AC103" s="217"/>
      <c r="AD103" s="217"/>
    </row>
    <row r="104" spans="1:30" s="20" customFormat="1" ht="18" customHeight="1">
      <c r="A104" s="18" t="s">
        <v>185</v>
      </c>
      <c r="B104" s="325"/>
      <c r="C104" s="259" t="s">
        <v>276</v>
      </c>
      <c r="D104" s="150">
        <v>0</v>
      </c>
      <c r="E104" s="165">
        <v>0</v>
      </c>
      <c r="F104" s="166">
        <v>0</v>
      </c>
      <c r="G104" s="166">
        <v>0</v>
      </c>
      <c r="H104" s="166">
        <v>0</v>
      </c>
      <c r="I104" s="166">
        <v>0</v>
      </c>
      <c r="J104" s="166">
        <v>0</v>
      </c>
      <c r="K104" s="166">
        <v>0</v>
      </c>
      <c r="L104" s="166">
        <v>0</v>
      </c>
      <c r="M104" s="166">
        <v>0</v>
      </c>
      <c r="N104" s="166">
        <v>0</v>
      </c>
      <c r="O104" s="166">
        <v>0</v>
      </c>
      <c r="P104" s="166">
        <v>0</v>
      </c>
      <c r="Q104" s="173">
        <v>0</v>
      </c>
      <c r="R104" s="401">
        <v>0</v>
      </c>
      <c r="S104" s="19"/>
      <c r="T104" s="207"/>
      <c r="U104" s="191"/>
      <c r="V104" s="207"/>
      <c r="W104" s="217"/>
      <c r="X104" s="217"/>
      <c r="Y104" s="217"/>
      <c r="Z104" s="217"/>
      <c r="AA104" s="217"/>
      <c r="AB104" s="217"/>
      <c r="AC104" s="217"/>
      <c r="AD104" s="217"/>
    </row>
    <row r="105" spans="1:30" s="20" customFormat="1" ht="12.95" customHeight="1">
      <c r="A105" s="53" t="s">
        <v>186</v>
      </c>
      <c r="B105" s="58"/>
      <c r="C105" s="59" t="s">
        <v>20</v>
      </c>
      <c r="D105" s="154">
        <v>0</v>
      </c>
      <c r="E105" s="155">
        <v>0</v>
      </c>
      <c r="F105" s="162">
        <v>0</v>
      </c>
      <c r="G105" s="162">
        <v>0</v>
      </c>
      <c r="H105" s="162">
        <v>0</v>
      </c>
      <c r="I105" s="162">
        <v>0</v>
      </c>
      <c r="J105" s="162">
        <v>0</v>
      </c>
      <c r="K105" s="162">
        <v>0</v>
      </c>
      <c r="L105" s="162">
        <v>0</v>
      </c>
      <c r="M105" s="162">
        <v>0</v>
      </c>
      <c r="N105" s="162">
        <v>0</v>
      </c>
      <c r="O105" s="162">
        <v>0</v>
      </c>
      <c r="P105" s="162">
        <v>0</v>
      </c>
      <c r="Q105" s="172">
        <v>0</v>
      </c>
      <c r="R105" s="406">
        <v>0</v>
      </c>
      <c r="S105" s="19"/>
      <c r="T105" s="216"/>
      <c r="U105" s="216"/>
      <c r="V105" s="216"/>
      <c r="W105" s="217"/>
      <c r="X105" s="217"/>
      <c r="Y105" s="217"/>
      <c r="Z105" s="217"/>
      <c r="AA105" s="217"/>
      <c r="AB105" s="217"/>
      <c r="AC105" s="217"/>
      <c r="AD105" s="217"/>
    </row>
    <row r="106" spans="1:30" s="20" customFormat="1" ht="12.95" customHeight="1">
      <c r="A106" s="53" t="s">
        <v>187</v>
      </c>
      <c r="B106" s="58"/>
      <c r="C106" s="59" t="s">
        <v>85</v>
      </c>
      <c r="D106" s="154">
        <v>0</v>
      </c>
      <c r="E106" s="155">
        <v>0</v>
      </c>
      <c r="F106" s="162">
        <v>0</v>
      </c>
      <c r="G106" s="162">
        <v>0</v>
      </c>
      <c r="H106" s="162">
        <v>0</v>
      </c>
      <c r="I106" s="162">
        <v>0</v>
      </c>
      <c r="J106" s="162">
        <v>0</v>
      </c>
      <c r="K106" s="162">
        <v>0</v>
      </c>
      <c r="L106" s="162">
        <v>0</v>
      </c>
      <c r="M106" s="162">
        <v>0</v>
      </c>
      <c r="N106" s="162">
        <v>0</v>
      </c>
      <c r="O106" s="162">
        <v>0</v>
      </c>
      <c r="P106" s="162">
        <v>0</v>
      </c>
      <c r="Q106" s="172">
        <v>0</v>
      </c>
      <c r="R106" s="406">
        <v>0</v>
      </c>
      <c r="S106" s="19"/>
      <c r="T106" s="216"/>
      <c r="U106" s="216"/>
      <c r="V106" s="216"/>
      <c r="W106" s="217"/>
      <c r="X106" s="217"/>
      <c r="Y106" s="217"/>
      <c r="Z106" s="217"/>
      <c r="AA106" s="217"/>
      <c r="AB106" s="217"/>
      <c r="AC106" s="217"/>
      <c r="AD106" s="217"/>
    </row>
    <row r="107" spans="1:30" s="20" customFormat="1" ht="12.75" customHeight="1">
      <c r="A107" s="18" t="s">
        <v>188</v>
      </c>
      <c r="B107" s="327"/>
      <c r="C107" s="330" t="s">
        <v>260</v>
      </c>
      <c r="D107" s="150">
        <v>160000</v>
      </c>
      <c r="E107" s="165">
        <v>0</v>
      </c>
      <c r="F107" s="166">
        <v>0</v>
      </c>
      <c r="G107" s="166">
        <v>0</v>
      </c>
      <c r="H107" s="166">
        <v>0</v>
      </c>
      <c r="I107" s="166">
        <v>0</v>
      </c>
      <c r="J107" s="166">
        <v>0</v>
      </c>
      <c r="K107" s="166">
        <v>0</v>
      </c>
      <c r="L107" s="166">
        <v>0</v>
      </c>
      <c r="M107" s="166">
        <v>0</v>
      </c>
      <c r="N107" s="166">
        <v>0</v>
      </c>
      <c r="O107" s="166">
        <v>0</v>
      </c>
      <c r="P107" s="166">
        <v>0</v>
      </c>
      <c r="Q107" s="173">
        <v>0</v>
      </c>
      <c r="R107" s="401">
        <v>0</v>
      </c>
      <c r="S107" s="19"/>
      <c r="T107" s="216"/>
      <c r="U107" s="191"/>
      <c r="V107" s="216"/>
      <c r="W107" s="217"/>
      <c r="X107" s="217"/>
      <c r="Y107" s="217"/>
      <c r="Z107" s="217"/>
      <c r="AA107" s="217"/>
      <c r="AB107" s="217"/>
      <c r="AC107" s="217"/>
      <c r="AD107" s="217"/>
    </row>
    <row r="108" spans="1:30" s="20" customFormat="1" ht="12.75" customHeight="1">
      <c r="A108" s="283" t="s">
        <v>302</v>
      </c>
      <c r="B108" s="287"/>
      <c r="C108" s="288" t="s">
        <v>304</v>
      </c>
      <c r="D108" s="154">
        <v>160000</v>
      </c>
      <c r="E108" s="284">
        <v>0</v>
      </c>
      <c r="F108" s="285">
        <v>0</v>
      </c>
      <c r="G108" s="285">
        <v>0</v>
      </c>
      <c r="H108" s="285">
        <v>0</v>
      </c>
      <c r="I108" s="162">
        <v>0</v>
      </c>
      <c r="J108" s="162">
        <v>0</v>
      </c>
      <c r="K108" s="162">
        <v>0</v>
      </c>
      <c r="L108" s="162">
        <v>0</v>
      </c>
      <c r="M108" s="162">
        <v>0</v>
      </c>
      <c r="N108" s="162">
        <v>0</v>
      </c>
      <c r="O108" s="162">
        <v>0</v>
      </c>
      <c r="P108" s="162">
        <v>0</v>
      </c>
      <c r="Q108" s="286">
        <v>0</v>
      </c>
      <c r="R108" s="411">
        <v>0</v>
      </c>
      <c r="S108" s="19"/>
      <c r="T108" s="216"/>
      <c r="U108" s="191"/>
      <c r="V108" s="216"/>
      <c r="W108" s="217"/>
      <c r="X108" s="217"/>
      <c r="Y108" s="217"/>
      <c r="Z108" s="217"/>
      <c r="AA108" s="217"/>
      <c r="AB108" s="217"/>
      <c r="AC108" s="217"/>
      <c r="AD108" s="217"/>
    </row>
    <row r="109" spans="1:30" s="20" customFormat="1" ht="12.75" customHeight="1">
      <c r="A109" s="283" t="s">
        <v>303</v>
      </c>
      <c r="B109" s="287"/>
      <c r="C109" s="288" t="s">
        <v>305</v>
      </c>
      <c r="D109" s="154">
        <v>0</v>
      </c>
      <c r="E109" s="284">
        <v>0</v>
      </c>
      <c r="F109" s="285">
        <v>0</v>
      </c>
      <c r="G109" s="285">
        <v>0</v>
      </c>
      <c r="H109" s="285">
        <v>0</v>
      </c>
      <c r="I109" s="162">
        <v>0</v>
      </c>
      <c r="J109" s="162">
        <v>0</v>
      </c>
      <c r="K109" s="162">
        <v>0</v>
      </c>
      <c r="L109" s="162">
        <v>0</v>
      </c>
      <c r="M109" s="162">
        <v>0</v>
      </c>
      <c r="N109" s="162">
        <v>0</v>
      </c>
      <c r="O109" s="162">
        <v>0</v>
      </c>
      <c r="P109" s="162">
        <v>0</v>
      </c>
      <c r="Q109" s="286">
        <v>0</v>
      </c>
      <c r="R109" s="411">
        <v>0</v>
      </c>
      <c r="S109" s="19"/>
      <c r="T109" s="216"/>
      <c r="U109" s="191"/>
      <c r="V109" s="216"/>
      <c r="W109" s="217"/>
      <c r="X109" s="217"/>
      <c r="Y109" s="217"/>
      <c r="Z109" s="217"/>
      <c r="AA109" s="217"/>
      <c r="AB109" s="217"/>
      <c r="AC109" s="217"/>
      <c r="AD109" s="217"/>
    </row>
    <row r="110" spans="1:30" s="20" customFormat="1" ht="12.75" customHeight="1">
      <c r="A110" s="283" t="s">
        <v>306</v>
      </c>
      <c r="B110" s="287"/>
      <c r="C110" s="288" t="s">
        <v>307</v>
      </c>
      <c r="D110" s="154">
        <v>0</v>
      </c>
      <c r="E110" s="284">
        <v>0</v>
      </c>
      <c r="F110" s="285">
        <v>0</v>
      </c>
      <c r="G110" s="285">
        <v>0</v>
      </c>
      <c r="H110" s="285">
        <v>0</v>
      </c>
      <c r="I110" s="162">
        <v>0</v>
      </c>
      <c r="J110" s="162">
        <v>0</v>
      </c>
      <c r="K110" s="162">
        <v>0</v>
      </c>
      <c r="L110" s="162">
        <v>0</v>
      </c>
      <c r="M110" s="162">
        <v>0</v>
      </c>
      <c r="N110" s="162">
        <v>0</v>
      </c>
      <c r="O110" s="162">
        <v>0</v>
      </c>
      <c r="P110" s="162">
        <v>0</v>
      </c>
      <c r="Q110" s="286">
        <v>0</v>
      </c>
      <c r="R110" s="411">
        <v>0</v>
      </c>
      <c r="S110" s="19"/>
      <c r="T110" s="216"/>
      <c r="U110" s="191"/>
      <c r="V110" s="216"/>
      <c r="W110" s="217"/>
      <c r="X110" s="217"/>
      <c r="Y110" s="217"/>
      <c r="Z110" s="217"/>
      <c r="AA110" s="217"/>
      <c r="AB110" s="217"/>
      <c r="AC110" s="217"/>
      <c r="AD110" s="217"/>
    </row>
    <row r="111" spans="1:30" s="20" customFormat="1" ht="12.75" customHeight="1">
      <c r="A111" s="283" t="s">
        <v>308</v>
      </c>
      <c r="B111" s="287"/>
      <c r="C111" s="288" t="s">
        <v>309</v>
      </c>
      <c r="D111" s="154">
        <v>0</v>
      </c>
      <c r="E111" s="284">
        <v>0</v>
      </c>
      <c r="F111" s="285">
        <v>0</v>
      </c>
      <c r="G111" s="285">
        <v>0</v>
      </c>
      <c r="H111" s="285">
        <v>0</v>
      </c>
      <c r="I111" s="162">
        <v>0</v>
      </c>
      <c r="J111" s="162">
        <v>0</v>
      </c>
      <c r="K111" s="162">
        <v>0</v>
      </c>
      <c r="L111" s="162">
        <v>0</v>
      </c>
      <c r="M111" s="162">
        <v>0</v>
      </c>
      <c r="N111" s="162">
        <v>0</v>
      </c>
      <c r="O111" s="162">
        <v>0</v>
      </c>
      <c r="P111" s="162">
        <v>0</v>
      </c>
      <c r="Q111" s="286">
        <v>0</v>
      </c>
      <c r="R111" s="411">
        <v>0</v>
      </c>
      <c r="S111" s="19"/>
      <c r="T111" s="216"/>
      <c r="U111" s="191"/>
      <c r="V111" s="216"/>
      <c r="W111" s="217"/>
      <c r="X111" s="217"/>
      <c r="Y111" s="217"/>
      <c r="Z111" s="217"/>
      <c r="AA111" s="217"/>
      <c r="AB111" s="217"/>
      <c r="AC111" s="217"/>
      <c r="AD111" s="217"/>
    </row>
    <row r="112" spans="1:30" s="20" customFormat="1" ht="12.75" customHeight="1">
      <c r="A112" s="283" t="s">
        <v>310</v>
      </c>
      <c r="B112" s="287"/>
      <c r="C112" s="288" t="s">
        <v>311</v>
      </c>
      <c r="D112" s="154">
        <v>0</v>
      </c>
      <c r="E112" s="284">
        <v>0</v>
      </c>
      <c r="F112" s="285">
        <v>0</v>
      </c>
      <c r="G112" s="285">
        <v>0</v>
      </c>
      <c r="H112" s="285">
        <v>0</v>
      </c>
      <c r="I112" s="162">
        <v>0</v>
      </c>
      <c r="J112" s="162">
        <v>0</v>
      </c>
      <c r="K112" s="162">
        <v>0</v>
      </c>
      <c r="L112" s="162">
        <v>0</v>
      </c>
      <c r="M112" s="162">
        <v>0</v>
      </c>
      <c r="N112" s="162">
        <v>0</v>
      </c>
      <c r="O112" s="162">
        <v>0</v>
      </c>
      <c r="P112" s="162">
        <v>0</v>
      </c>
      <c r="Q112" s="286">
        <v>0</v>
      </c>
      <c r="R112" s="411">
        <v>0</v>
      </c>
      <c r="S112" s="19"/>
      <c r="T112" s="216"/>
      <c r="U112" s="191"/>
      <c r="V112" s="216"/>
      <c r="W112" s="217"/>
      <c r="X112" s="217"/>
      <c r="Y112" s="217"/>
      <c r="Z112" s="217"/>
      <c r="AA112" s="217"/>
      <c r="AB112" s="217"/>
      <c r="AC112" s="217"/>
      <c r="AD112" s="217"/>
    </row>
    <row r="113" spans="1:30" s="20" customFormat="1" ht="12.75" customHeight="1">
      <c r="A113" s="283" t="s">
        <v>312</v>
      </c>
      <c r="B113" s="287"/>
      <c r="C113" s="288" t="s">
        <v>313</v>
      </c>
      <c r="D113" s="154">
        <v>0</v>
      </c>
      <c r="E113" s="284">
        <v>0</v>
      </c>
      <c r="F113" s="285">
        <v>0</v>
      </c>
      <c r="G113" s="285">
        <v>0</v>
      </c>
      <c r="H113" s="285">
        <v>0</v>
      </c>
      <c r="I113" s="162">
        <v>0</v>
      </c>
      <c r="J113" s="162">
        <v>0</v>
      </c>
      <c r="K113" s="162">
        <v>0</v>
      </c>
      <c r="L113" s="162">
        <v>0</v>
      </c>
      <c r="M113" s="162">
        <v>0</v>
      </c>
      <c r="N113" s="162">
        <v>0</v>
      </c>
      <c r="O113" s="162">
        <v>0</v>
      </c>
      <c r="P113" s="162">
        <v>0</v>
      </c>
      <c r="Q113" s="286">
        <v>0</v>
      </c>
      <c r="R113" s="411">
        <v>0</v>
      </c>
      <c r="S113" s="19"/>
      <c r="T113" s="216"/>
      <c r="U113" s="191"/>
      <c r="V113" s="216"/>
      <c r="W113" s="217"/>
      <c r="X113" s="217"/>
      <c r="Y113" s="217"/>
      <c r="Z113" s="217"/>
      <c r="AA113" s="217"/>
      <c r="AB113" s="217"/>
      <c r="AC113" s="217"/>
      <c r="AD113" s="217"/>
    </row>
    <row r="114" spans="1:30" s="20" customFormat="1" ht="12.75" customHeight="1">
      <c r="A114" s="283" t="s">
        <v>314</v>
      </c>
      <c r="B114" s="287"/>
      <c r="C114" s="288" t="s">
        <v>315</v>
      </c>
      <c r="D114" s="154">
        <v>0</v>
      </c>
      <c r="E114" s="284">
        <v>0</v>
      </c>
      <c r="F114" s="285">
        <v>0</v>
      </c>
      <c r="G114" s="285">
        <v>0</v>
      </c>
      <c r="H114" s="285">
        <v>0</v>
      </c>
      <c r="I114" s="162">
        <v>0</v>
      </c>
      <c r="J114" s="162">
        <v>0</v>
      </c>
      <c r="K114" s="162">
        <v>0</v>
      </c>
      <c r="L114" s="162">
        <v>0</v>
      </c>
      <c r="M114" s="162">
        <v>0</v>
      </c>
      <c r="N114" s="162">
        <v>0</v>
      </c>
      <c r="O114" s="162">
        <v>0</v>
      </c>
      <c r="P114" s="162">
        <v>0</v>
      </c>
      <c r="Q114" s="286">
        <v>0</v>
      </c>
      <c r="R114" s="411">
        <v>0</v>
      </c>
      <c r="S114" s="19"/>
      <c r="T114" s="216"/>
      <c r="U114" s="191"/>
      <c r="V114" s="216"/>
      <c r="W114" s="217"/>
      <c r="X114" s="217"/>
      <c r="Y114" s="217"/>
      <c r="Z114" s="217"/>
      <c r="AA114" s="217"/>
      <c r="AB114" s="217"/>
      <c r="AC114" s="217"/>
      <c r="AD114" s="217"/>
    </row>
    <row r="115" spans="1:30" s="20" customFormat="1" ht="12.75" customHeight="1">
      <c r="A115" s="283" t="s">
        <v>316</v>
      </c>
      <c r="B115" s="287"/>
      <c r="C115" s="288" t="s">
        <v>317</v>
      </c>
      <c r="D115" s="154">
        <v>0</v>
      </c>
      <c r="E115" s="284">
        <v>0</v>
      </c>
      <c r="F115" s="285">
        <v>0</v>
      </c>
      <c r="G115" s="285">
        <v>0</v>
      </c>
      <c r="H115" s="285">
        <v>0</v>
      </c>
      <c r="I115" s="162">
        <v>0</v>
      </c>
      <c r="J115" s="162">
        <v>0</v>
      </c>
      <c r="K115" s="162">
        <v>0</v>
      </c>
      <c r="L115" s="162">
        <v>0</v>
      </c>
      <c r="M115" s="162">
        <v>0</v>
      </c>
      <c r="N115" s="162">
        <v>0</v>
      </c>
      <c r="O115" s="162">
        <v>0</v>
      </c>
      <c r="P115" s="162">
        <v>0</v>
      </c>
      <c r="Q115" s="286">
        <v>0</v>
      </c>
      <c r="R115" s="411">
        <v>0</v>
      </c>
      <c r="S115" s="19"/>
      <c r="T115" s="216"/>
      <c r="U115" s="191"/>
      <c r="V115" s="216"/>
      <c r="W115" s="217"/>
      <c r="X115" s="217"/>
      <c r="Y115" s="217"/>
      <c r="Z115" s="217"/>
      <c r="AA115" s="217"/>
      <c r="AB115" s="217"/>
      <c r="AC115" s="217"/>
      <c r="AD115" s="217"/>
    </row>
    <row r="116" spans="1:30" s="44" customFormat="1" ht="12.75" customHeight="1">
      <c r="A116" s="18" t="s">
        <v>189</v>
      </c>
      <c r="B116" s="327"/>
      <c r="C116" s="330" t="s">
        <v>277</v>
      </c>
      <c r="D116" s="150">
        <v>331183</v>
      </c>
      <c r="E116" s="165">
        <v>12820.2</v>
      </c>
      <c r="F116" s="166">
        <v>0</v>
      </c>
      <c r="G116" s="166">
        <v>12960</v>
      </c>
      <c r="H116" s="166">
        <v>22414</v>
      </c>
      <c r="I116" s="166">
        <v>19061.81818181818</v>
      </c>
      <c r="J116" s="166">
        <v>49494.381818181813</v>
      </c>
      <c r="K116" s="166">
        <v>18872.07909090909</v>
      </c>
      <c r="L116" s="166">
        <v>24394.011818181814</v>
      </c>
      <c r="M116" s="166">
        <v>19821.863636363636</v>
      </c>
      <c r="N116" s="166">
        <v>46263.988181818189</v>
      </c>
      <c r="O116" s="166">
        <v>128000.43181818182</v>
      </c>
      <c r="P116" s="166">
        <v>50607.428181818177</v>
      </c>
      <c r="Q116" s="173">
        <v>404710.2027272727</v>
      </c>
      <c r="R116" s="401">
        <v>1.2220138193303181</v>
      </c>
      <c r="S116" s="39"/>
      <c r="T116" s="258"/>
      <c r="U116" s="257"/>
      <c r="V116" s="258"/>
      <c r="W116" s="222"/>
      <c r="X116" s="222"/>
      <c r="Y116" s="222"/>
      <c r="Z116" s="222"/>
      <c r="AA116" s="222"/>
      <c r="AB116" s="222"/>
      <c r="AC116" s="222"/>
      <c r="AD116" s="222"/>
    </row>
    <row r="117" spans="1:30" s="20" customFormat="1" ht="12.95" customHeight="1">
      <c r="A117" s="53" t="s">
        <v>190</v>
      </c>
      <c r="B117" s="58"/>
      <c r="C117" s="26" t="s">
        <v>29</v>
      </c>
      <c r="D117" s="154">
        <v>42503</v>
      </c>
      <c r="E117" s="197">
        <v>10800</v>
      </c>
      <c r="F117" s="202">
        <v>0</v>
      </c>
      <c r="G117" s="202">
        <v>12960</v>
      </c>
      <c r="H117" s="202">
        <v>21260</v>
      </c>
      <c r="I117" s="162">
        <v>17900</v>
      </c>
      <c r="J117" s="162">
        <v>19020</v>
      </c>
      <c r="K117" s="162">
        <v>15500</v>
      </c>
      <c r="L117" s="162">
        <v>18140</v>
      </c>
      <c r="M117" s="162">
        <v>19340</v>
      </c>
      <c r="N117" s="162">
        <v>44920</v>
      </c>
      <c r="O117" s="162">
        <v>31100</v>
      </c>
      <c r="P117" s="162">
        <v>7820</v>
      </c>
      <c r="Q117" s="172">
        <v>218760</v>
      </c>
      <c r="R117" s="406">
        <v>5.1469308048843612</v>
      </c>
      <c r="S117" s="19"/>
      <c r="T117" s="216"/>
      <c r="U117" s="191"/>
      <c r="V117" s="216"/>
      <c r="W117" s="217"/>
      <c r="X117" s="217"/>
      <c r="Y117" s="217"/>
      <c r="Z117" s="217"/>
      <c r="AA117" s="217"/>
      <c r="AB117" s="217"/>
      <c r="AC117" s="217"/>
      <c r="AD117" s="217"/>
    </row>
    <row r="118" spans="1:30" s="20" customFormat="1" ht="12.95" customHeight="1">
      <c r="A118" s="53" t="s">
        <v>191</v>
      </c>
      <c r="B118" s="58"/>
      <c r="C118" s="26" t="s">
        <v>267</v>
      </c>
      <c r="D118" s="154">
        <v>21112</v>
      </c>
      <c r="E118" s="197">
        <v>0</v>
      </c>
      <c r="F118" s="202">
        <v>0</v>
      </c>
      <c r="G118" s="202">
        <v>0</v>
      </c>
      <c r="H118" s="202">
        <v>942</v>
      </c>
      <c r="I118" s="162">
        <v>0</v>
      </c>
      <c r="J118" s="162">
        <v>236.36363636363637</v>
      </c>
      <c r="K118" s="162">
        <v>0</v>
      </c>
      <c r="L118" s="162">
        <v>409.09090909090907</v>
      </c>
      <c r="M118" s="162">
        <v>0</v>
      </c>
      <c r="N118" s="162">
        <v>11.351818181818182</v>
      </c>
      <c r="O118" s="162">
        <v>168.18181818181819</v>
      </c>
      <c r="P118" s="162">
        <v>1668.3636363636365</v>
      </c>
      <c r="Q118" s="172">
        <v>3435.3518181818181</v>
      </c>
      <c r="R118" s="406">
        <v>0.16272034000482277</v>
      </c>
      <c r="S118" s="19"/>
      <c r="T118" s="216"/>
      <c r="U118" s="191"/>
      <c r="V118" s="216"/>
      <c r="W118" s="217"/>
      <c r="X118" s="217"/>
      <c r="Y118" s="217"/>
      <c r="Z118" s="217"/>
      <c r="AA118" s="217"/>
      <c r="AB118" s="217"/>
      <c r="AC118" s="217"/>
      <c r="AD118" s="217"/>
    </row>
    <row r="119" spans="1:30" s="20" customFormat="1" ht="12.95" customHeight="1">
      <c r="A119" s="53" t="s">
        <v>261</v>
      </c>
      <c r="B119" s="58"/>
      <c r="C119" s="59" t="s">
        <v>268</v>
      </c>
      <c r="D119" s="154">
        <v>141666</v>
      </c>
      <c r="E119" s="197">
        <v>1575</v>
      </c>
      <c r="F119" s="202">
        <v>0</v>
      </c>
      <c r="G119" s="202">
        <v>0</v>
      </c>
      <c r="H119" s="202">
        <v>0</v>
      </c>
      <c r="I119" s="162">
        <v>0</v>
      </c>
      <c r="J119" s="162">
        <v>4638.3</v>
      </c>
      <c r="K119" s="162">
        <v>305.24545454545455</v>
      </c>
      <c r="L119" s="162">
        <v>2993.4663636363634</v>
      </c>
      <c r="M119" s="162">
        <v>254.59090909090909</v>
      </c>
      <c r="N119" s="162">
        <v>0</v>
      </c>
      <c r="O119" s="162">
        <v>0</v>
      </c>
      <c r="P119" s="162">
        <v>-207.70727272727277</v>
      </c>
      <c r="Q119" s="172">
        <v>9558.8954545454544</v>
      </c>
      <c r="R119" s="406">
        <v>6.7474873678549929E-2</v>
      </c>
      <c r="S119" s="19"/>
      <c r="T119" s="216"/>
      <c r="U119" s="191"/>
      <c r="V119" s="216"/>
      <c r="W119" s="217"/>
      <c r="X119" s="217"/>
      <c r="Y119" s="217"/>
      <c r="Z119" s="217"/>
      <c r="AA119" s="217"/>
      <c r="AB119" s="217"/>
      <c r="AC119" s="217"/>
      <c r="AD119" s="217"/>
    </row>
    <row r="120" spans="1:30" s="20" customFormat="1" ht="12.95" customHeight="1">
      <c r="A120" s="53" t="s">
        <v>262</v>
      </c>
      <c r="B120" s="58"/>
      <c r="C120" s="26" t="s">
        <v>28</v>
      </c>
      <c r="D120" s="154">
        <v>0</v>
      </c>
      <c r="E120" s="197">
        <v>445.2</v>
      </c>
      <c r="F120" s="202">
        <v>0</v>
      </c>
      <c r="G120" s="202">
        <v>0</v>
      </c>
      <c r="H120" s="202">
        <v>212</v>
      </c>
      <c r="I120" s="162">
        <v>212</v>
      </c>
      <c r="J120" s="162">
        <v>264</v>
      </c>
      <c r="K120" s="162">
        <v>504</v>
      </c>
      <c r="L120" s="162">
        <v>0</v>
      </c>
      <c r="M120" s="162">
        <v>0</v>
      </c>
      <c r="N120" s="162">
        <v>940.81818181818176</v>
      </c>
      <c r="O120" s="162">
        <v>0</v>
      </c>
      <c r="P120" s="162">
        <v>1828.9463636363637</v>
      </c>
      <c r="Q120" s="172">
        <v>4406.9645454545453</v>
      </c>
      <c r="R120" s="406">
        <v>0</v>
      </c>
      <c r="S120" s="19"/>
      <c r="T120" s="216"/>
      <c r="U120" s="191"/>
      <c r="V120" s="216"/>
      <c r="W120" s="217"/>
      <c r="X120" s="217"/>
      <c r="Y120" s="217"/>
      <c r="Z120" s="217"/>
      <c r="AA120" s="217"/>
      <c r="AB120" s="217"/>
      <c r="AC120" s="217"/>
      <c r="AD120" s="217"/>
    </row>
    <row r="121" spans="1:30" s="20" customFormat="1" ht="12.95" customHeight="1">
      <c r="A121" s="53" t="s">
        <v>263</v>
      </c>
      <c r="B121" s="58"/>
      <c r="C121" s="240" t="s">
        <v>269</v>
      </c>
      <c r="D121" s="154">
        <v>0</v>
      </c>
      <c r="E121" s="197">
        <v>0</v>
      </c>
      <c r="F121" s="202">
        <v>0</v>
      </c>
      <c r="G121" s="202">
        <v>0</v>
      </c>
      <c r="H121" s="202">
        <v>0</v>
      </c>
      <c r="I121" s="162">
        <v>0</v>
      </c>
      <c r="J121" s="162">
        <v>0</v>
      </c>
      <c r="K121" s="162">
        <v>0</v>
      </c>
      <c r="L121" s="162">
        <v>0</v>
      </c>
      <c r="M121" s="162">
        <v>0</v>
      </c>
      <c r="N121" s="162">
        <v>0</v>
      </c>
      <c r="O121" s="162">
        <v>0</v>
      </c>
      <c r="P121" s="162">
        <v>0</v>
      </c>
      <c r="Q121" s="172">
        <v>0</v>
      </c>
      <c r="R121" s="406">
        <v>0</v>
      </c>
      <c r="S121" s="19"/>
      <c r="T121" s="216"/>
      <c r="U121" s="191"/>
      <c r="V121" s="216"/>
      <c r="W121" s="217"/>
      <c r="X121" s="217"/>
      <c r="Y121" s="217"/>
      <c r="Z121" s="217"/>
      <c r="AA121" s="217"/>
      <c r="AB121" s="217"/>
      <c r="AC121" s="217"/>
      <c r="AD121" s="217"/>
    </row>
    <row r="122" spans="1:30" s="20" customFormat="1" ht="12.95" customHeight="1">
      <c r="A122" s="53" t="s">
        <v>264</v>
      </c>
      <c r="B122" s="58"/>
      <c r="C122" s="240" t="s">
        <v>227</v>
      </c>
      <c r="D122" s="154">
        <v>0</v>
      </c>
      <c r="E122" s="197">
        <v>0</v>
      </c>
      <c r="F122" s="202">
        <v>0</v>
      </c>
      <c r="G122" s="202">
        <v>0</v>
      </c>
      <c r="H122" s="202">
        <v>0</v>
      </c>
      <c r="I122" s="162">
        <v>0</v>
      </c>
      <c r="J122" s="162">
        <v>0</v>
      </c>
      <c r="K122" s="162">
        <v>0</v>
      </c>
      <c r="L122" s="162">
        <v>0</v>
      </c>
      <c r="M122" s="162">
        <v>0</v>
      </c>
      <c r="N122" s="162">
        <v>0</v>
      </c>
      <c r="O122" s="162">
        <v>0</v>
      </c>
      <c r="P122" s="162">
        <v>0</v>
      </c>
      <c r="Q122" s="172">
        <v>0</v>
      </c>
      <c r="R122" s="406">
        <v>0</v>
      </c>
      <c r="S122" s="19"/>
      <c r="T122" s="216"/>
      <c r="U122" s="191"/>
      <c r="V122" s="216"/>
      <c r="W122" s="217"/>
      <c r="X122" s="217"/>
      <c r="Y122" s="217"/>
      <c r="Z122" s="217"/>
      <c r="AA122" s="217"/>
      <c r="AB122" s="217"/>
      <c r="AC122" s="217"/>
      <c r="AD122" s="217"/>
    </row>
    <row r="123" spans="1:30" s="20" customFormat="1" ht="12.95" customHeight="1">
      <c r="A123" s="53" t="s">
        <v>265</v>
      </c>
      <c r="B123" s="58"/>
      <c r="C123" s="59" t="s">
        <v>229</v>
      </c>
      <c r="D123" s="154">
        <v>125902</v>
      </c>
      <c r="E123" s="197">
        <v>0</v>
      </c>
      <c r="F123" s="202">
        <v>0</v>
      </c>
      <c r="G123" s="202">
        <v>0</v>
      </c>
      <c r="H123" s="202">
        <v>0</v>
      </c>
      <c r="I123" s="162">
        <v>949.81818181818187</v>
      </c>
      <c r="J123" s="162">
        <v>25335.718181818178</v>
      </c>
      <c r="K123" s="162">
        <v>2562.8336363636363</v>
      </c>
      <c r="L123" s="162">
        <v>2851.4545454545455</v>
      </c>
      <c r="M123" s="162">
        <v>227.27272727272728</v>
      </c>
      <c r="N123" s="162">
        <v>391.81818181818181</v>
      </c>
      <c r="O123" s="162">
        <v>96732.25</v>
      </c>
      <c r="P123" s="162">
        <v>0</v>
      </c>
      <c r="Q123" s="172">
        <v>129051.16545454545</v>
      </c>
      <c r="R123" s="406">
        <v>1.0250128310475246</v>
      </c>
      <c r="S123" s="19"/>
      <c r="T123" s="216"/>
      <c r="U123" s="191"/>
      <c r="V123" s="216"/>
      <c r="W123" s="217"/>
      <c r="X123" s="217"/>
      <c r="Y123" s="217"/>
      <c r="Z123" s="217"/>
      <c r="AA123" s="217"/>
      <c r="AB123" s="217"/>
      <c r="AC123" s="217"/>
      <c r="AD123" s="217"/>
    </row>
    <row r="124" spans="1:30" s="20" customFormat="1" ht="12.95" customHeight="1">
      <c r="A124" s="53" t="s">
        <v>266</v>
      </c>
      <c r="B124" s="58"/>
      <c r="C124" s="26" t="s">
        <v>270</v>
      </c>
      <c r="D124" s="154">
        <v>0</v>
      </c>
      <c r="E124" s="196">
        <v>0</v>
      </c>
      <c r="F124" s="162">
        <v>0</v>
      </c>
      <c r="G124" s="162">
        <v>0</v>
      </c>
      <c r="H124" s="162">
        <v>0</v>
      </c>
      <c r="I124" s="162">
        <v>0</v>
      </c>
      <c r="J124" s="162">
        <v>0</v>
      </c>
      <c r="K124" s="162">
        <v>0</v>
      </c>
      <c r="L124" s="162">
        <v>0</v>
      </c>
      <c r="M124" s="162">
        <v>0</v>
      </c>
      <c r="N124" s="162">
        <v>0</v>
      </c>
      <c r="O124" s="162">
        <v>0</v>
      </c>
      <c r="P124" s="162">
        <v>39497.825454545455</v>
      </c>
      <c r="Q124" s="172">
        <v>39497.825454545455</v>
      </c>
      <c r="R124" s="406">
        <v>0</v>
      </c>
      <c r="S124" s="19"/>
      <c r="T124" s="216"/>
      <c r="U124" s="191"/>
      <c r="V124" s="216"/>
      <c r="W124" s="217"/>
      <c r="X124" s="217"/>
      <c r="Y124" s="217"/>
      <c r="Z124" s="217"/>
      <c r="AA124" s="217"/>
      <c r="AB124" s="217"/>
      <c r="AC124" s="217"/>
      <c r="AD124" s="217"/>
    </row>
    <row r="125" spans="1:30" s="20" customFormat="1" ht="12.75" customHeight="1">
      <c r="A125" s="18" t="s">
        <v>192</v>
      </c>
      <c r="B125" s="422" t="s">
        <v>271</v>
      </c>
      <c r="C125" s="423"/>
      <c r="D125" s="150">
        <v>0</v>
      </c>
      <c r="E125" s="165">
        <v>0</v>
      </c>
      <c r="F125" s="166">
        <v>0</v>
      </c>
      <c r="G125" s="166">
        <v>0</v>
      </c>
      <c r="H125" s="166">
        <v>0</v>
      </c>
      <c r="I125" s="166">
        <v>294.76363636363635</v>
      </c>
      <c r="J125" s="166">
        <v>800</v>
      </c>
      <c r="K125" s="166">
        <v>2586.4381818181819</v>
      </c>
      <c r="L125" s="166">
        <v>2.6</v>
      </c>
      <c r="M125" s="166">
        <v>0</v>
      </c>
      <c r="N125" s="166">
        <v>52.954545454545453</v>
      </c>
      <c r="O125" s="166">
        <v>586.21818181818185</v>
      </c>
      <c r="P125" s="166">
        <v>2558.0454545454545</v>
      </c>
      <c r="Q125" s="173">
        <v>6881.02</v>
      </c>
      <c r="R125" s="401">
        <v>0</v>
      </c>
      <c r="S125" s="19"/>
      <c r="T125" s="216"/>
      <c r="U125" s="191"/>
      <c r="V125" s="227"/>
      <c r="W125" s="217"/>
      <c r="X125" s="217"/>
      <c r="Y125" s="217"/>
      <c r="Z125" s="217"/>
      <c r="AA125" s="217"/>
      <c r="AB125" s="217"/>
      <c r="AC125" s="217"/>
      <c r="AD125" s="217"/>
    </row>
    <row r="126" spans="1:30" s="20" customFormat="1" ht="12.95" customHeight="1">
      <c r="A126" s="53" t="s">
        <v>193</v>
      </c>
      <c r="B126" s="58"/>
      <c r="C126" s="26" t="s">
        <v>223</v>
      </c>
      <c r="D126" s="154">
        <v>0</v>
      </c>
      <c r="E126" s="155">
        <v>0</v>
      </c>
      <c r="F126" s="162">
        <v>0</v>
      </c>
      <c r="G126" s="162">
        <v>0</v>
      </c>
      <c r="H126" s="162">
        <v>0</v>
      </c>
      <c r="I126" s="162">
        <v>294.76363636363635</v>
      </c>
      <c r="J126" s="162">
        <v>800</v>
      </c>
      <c r="K126" s="162">
        <v>0</v>
      </c>
      <c r="L126" s="162">
        <v>0</v>
      </c>
      <c r="M126" s="162">
        <v>0</v>
      </c>
      <c r="N126" s="162">
        <v>0</v>
      </c>
      <c r="O126" s="162">
        <v>392.94545454545454</v>
      </c>
      <c r="P126" s="162">
        <v>145.54545454545453</v>
      </c>
      <c r="Q126" s="172">
        <v>1633.2545454545455</v>
      </c>
      <c r="R126" s="406">
        <v>0</v>
      </c>
      <c r="S126" s="19"/>
      <c r="T126" s="216"/>
      <c r="U126" s="216"/>
      <c r="V126" s="216"/>
      <c r="W126" s="217"/>
      <c r="X126" s="217"/>
      <c r="Y126" s="217"/>
      <c r="Z126" s="217"/>
      <c r="AA126" s="217"/>
      <c r="AB126" s="217"/>
      <c r="AC126" s="217"/>
      <c r="AD126" s="217"/>
    </row>
    <row r="127" spans="1:30" s="20" customFormat="1" ht="12.95" customHeight="1">
      <c r="A127" s="53" t="s">
        <v>211</v>
      </c>
      <c r="B127" s="59"/>
      <c r="C127" s="26" t="s">
        <v>222</v>
      </c>
      <c r="D127" s="154">
        <v>0</v>
      </c>
      <c r="E127" s="167">
        <v>0</v>
      </c>
      <c r="F127" s="162">
        <v>0</v>
      </c>
      <c r="G127" s="162">
        <v>0</v>
      </c>
      <c r="H127" s="162">
        <v>0</v>
      </c>
      <c r="I127" s="162">
        <v>0</v>
      </c>
      <c r="J127" s="162">
        <v>0</v>
      </c>
      <c r="K127" s="162">
        <v>2586.4381818181819</v>
      </c>
      <c r="L127" s="162">
        <v>2.6</v>
      </c>
      <c r="M127" s="162">
        <v>0</v>
      </c>
      <c r="N127" s="162">
        <v>52.954545454545453</v>
      </c>
      <c r="O127" s="162">
        <v>193.27272727272728</v>
      </c>
      <c r="P127" s="162">
        <v>2412.5</v>
      </c>
      <c r="Q127" s="172">
        <v>5247.7654545454552</v>
      </c>
      <c r="R127" s="406">
        <v>0</v>
      </c>
      <c r="S127" s="19"/>
      <c r="T127" s="216"/>
      <c r="U127" s="216"/>
      <c r="V127" s="216"/>
      <c r="W127" s="217"/>
      <c r="X127" s="217"/>
      <c r="Y127" s="217"/>
      <c r="Z127" s="217"/>
      <c r="AA127" s="217"/>
      <c r="AB127" s="217"/>
      <c r="AC127" s="217"/>
      <c r="AD127" s="217"/>
    </row>
    <row r="128" spans="1:30" s="20" customFormat="1" ht="12.95" customHeight="1">
      <c r="A128" s="53" t="s">
        <v>228</v>
      </c>
      <c r="B128" s="59"/>
      <c r="C128" s="26" t="s">
        <v>274</v>
      </c>
      <c r="D128" s="154">
        <v>0</v>
      </c>
      <c r="E128" s="167">
        <v>0</v>
      </c>
      <c r="F128" s="162">
        <v>0</v>
      </c>
      <c r="G128" s="162">
        <v>0</v>
      </c>
      <c r="H128" s="162">
        <v>0</v>
      </c>
      <c r="I128" s="162">
        <v>0</v>
      </c>
      <c r="J128" s="162">
        <v>0</v>
      </c>
      <c r="K128" s="162">
        <v>0</v>
      </c>
      <c r="L128" s="162">
        <v>0</v>
      </c>
      <c r="M128" s="162">
        <v>0</v>
      </c>
      <c r="N128" s="162">
        <v>0</v>
      </c>
      <c r="O128" s="162">
        <v>0</v>
      </c>
      <c r="P128" s="162">
        <v>0</v>
      </c>
      <c r="Q128" s="172">
        <v>0</v>
      </c>
      <c r="R128" s="406">
        <v>0</v>
      </c>
      <c r="S128" s="19"/>
      <c r="T128" s="216"/>
      <c r="U128" s="216"/>
      <c r="V128" s="216"/>
      <c r="W128" s="217"/>
      <c r="X128" s="217"/>
      <c r="Y128" s="217"/>
      <c r="Z128" s="217"/>
      <c r="AA128" s="217"/>
      <c r="AB128" s="217"/>
      <c r="AC128" s="217"/>
      <c r="AD128" s="217"/>
    </row>
    <row r="129" spans="1:30" s="20" customFormat="1" ht="12.95" customHeight="1">
      <c r="A129" s="53" t="s">
        <v>272</v>
      </c>
      <c r="B129" s="59"/>
      <c r="C129" s="26" t="s">
        <v>275</v>
      </c>
      <c r="D129" s="154">
        <v>0</v>
      </c>
      <c r="E129" s="260">
        <v>0</v>
      </c>
      <c r="F129" s="162">
        <v>0</v>
      </c>
      <c r="G129" s="162">
        <v>0</v>
      </c>
      <c r="H129" s="162">
        <v>0</v>
      </c>
      <c r="I129" s="162">
        <v>0</v>
      </c>
      <c r="J129" s="162">
        <v>0</v>
      </c>
      <c r="K129" s="162">
        <v>0</v>
      </c>
      <c r="L129" s="162">
        <v>0</v>
      </c>
      <c r="M129" s="162">
        <v>0</v>
      </c>
      <c r="N129" s="162">
        <v>0</v>
      </c>
      <c r="O129" s="162">
        <v>0</v>
      </c>
      <c r="P129" s="162">
        <v>0</v>
      </c>
      <c r="Q129" s="172">
        <v>0</v>
      </c>
      <c r="R129" s="406">
        <v>0</v>
      </c>
      <c r="S129" s="19"/>
      <c r="T129" s="216"/>
      <c r="U129" s="216"/>
      <c r="V129" s="216"/>
      <c r="W129" s="217"/>
      <c r="X129" s="217"/>
      <c r="Y129" s="217"/>
      <c r="Z129" s="217"/>
      <c r="AA129" s="217"/>
      <c r="AB129" s="217"/>
      <c r="AC129" s="217"/>
      <c r="AD129" s="217"/>
    </row>
    <row r="130" spans="1:30" s="20" customFormat="1" ht="12.95" customHeight="1">
      <c r="A130" s="53" t="s">
        <v>273</v>
      </c>
      <c r="B130" s="59"/>
      <c r="C130" s="26" t="s">
        <v>224</v>
      </c>
      <c r="D130" s="154">
        <v>0</v>
      </c>
      <c r="E130" s="155">
        <v>0</v>
      </c>
      <c r="F130" s="162">
        <v>0</v>
      </c>
      <c r="G130" s="162">
        <v>0</v>
      </c>
      <c r="H130" s="162">
        <v>0</v>
      </c>
      <c r="I130" s="162">
        <v>0</v>
      </c>
      <c r="J130" s="162">
        <v>0</v>
      </c>
      <c r="K130" s="162">
        <v>0</v>
      </c>
      <c r="L130" s="162">
        <v>0</v>
      </c>
      <c r="M130" s="162">
        <v>0</v>
      </c>
      <c r="N130" s="162">
        <v>0</v>
      </c>
      <c r="O130" s="162">
        <v>0</v>
      </c>
      <c r="P130" s="162">
        <v>0</v>
      </c>
      <c r="Q130" s="172">
        <v>0</v>
      </c>
      <c r="R130" s="406">
        <v>0</v>
      </c>
      <c r="S130" s="19"/>
      <c r="T130" s="216"/>
      <c r="U130" s="216"/>
      <c r="V130" s="216"/>
      <c r="W130" s="217"/>
      <c r="X130" s="217"/>
      <c r="Y130" s="217"/>
      <c r="Z130" s="217"/>
      <c r="AA130" s="217"/>
      <c r="AB130" s="217"/>
      <c r="AC130" s="217"/>
      <c r="AD130" s="217"/>
    </row>
    <row r="131" spans="1:30" s="20" customFormat="1" ht="12.95" customHeight="1">
      <c r="A131" s="53"/>
      <c r="B131" s="58"/>
      <c r="C131" s="59"/>
      <c r="D131" s="154"/>
      <c r="E131" s="167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74"/>
      <c r="R131" s="405"/>
      <c r="S131" s="19"/>
      <c r="T131" s="216"/>
      <c r="U131" s="216"/>
      <c r="V131" s="216"/>
      <c r="W131" s="217"/>
      <c r="X131" s="217"/>
      <c r="Y131" s="217"/>
      <c r="Z131" s="217"/>
      <c r="AA131" s="217"/>
      <c r="AB131" s="217"/>
      <c r="AC131" s="217"/>
      <c r="AD131" s="217"/>
    </row>
    <row r="132" spans="1:30" s="20" customFormat="1" ht="16.5" customHeight="1">
      <c r="A132" s="18"/>
      <c r="B132" s="420" t="s">
        <v>90</v>
      </c>
      <c r="C132" s="421"/>
      <c r="D132" s="150">
        <v>913894</v>
      </c>
      <c r="E132" s="165">
        <v>72991.881818181835</v>
      </c>
      <c r="F132" s="166">
        <v>60671.368181818179</v>
      </c>
      <c r="G132" s="166">
        <v>78123.464545454539</v>
      </c>
      <c r="H132" s="166">
        <v>81304.303636363635</v>
      </c>
      <c r="I132" s="166">
        <v>146614.78727272723</v>
      </c>
      <c r="J132" s="166">
        <v>158623.63636363635</v>
      </c>
      <c r="K132" s="166">
        <v>94615.826363636355</v>
      </c>
      <c r="L132" s="166">
        <v>108499.87363636364</v>
      </c>
      <c r="M132" s="166">
        <v>104732.72181818179</v>
      </c>
      <c r="N132" s="166">
        <v>134589.84272727271</v>
      </c>
      <c r="O132" s="166">
        <v>256378.41090909086</v>
      </c>
      <c r="P132" s="166">
        <v>137699.3154545454</v>
      </c>
      <c r="Q132" s="173">
        <v>1434845.4327272726</v>
      </c>
      <c r="R132" s="401">
        <v>1.5700348538531521</v>
      </c>
      <c r="S132" s="19"/>
      <c r="T132" s="376"/>
      <c r="U132" s="191"/>
      <c r="V132" s="191"/>
      <c r="W132" s="229"/>
      <c r="X132" s="217"/>
      <c r="Y132" s="217"/>
      <c r="Z132" s="217"/>
      <c r="AA132" s="217"/>
      <c r="AB132" s="217"/>
      <c r="AC132" s="217"/>
      <c r="AD132" s="217"/>
    </row>
    <row r="133" spans="1:30" s="20" customFormat="1" ht="18" customHeight="1">
      <c r="A133" s="67"/>
      <c r="B133" s="1"/>
      <c r="C133" s="1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6"/>
      <c r="Q133" s="175"/>
      <c r="R133" s="390"/>
      <c r="S133" s="19"/>
      <c r="T133" s="216"/>
      <c r="U133" s="216"/>
      <c r="V133" s="216"/>
      <c r="W133" s="228"/>
      <c r="X133" s="217"/>
      <c r="Y133" s="217"/>
      <c r="Z133" s="217"/>
      <c r="AA133" s="217"/>
      <c r="AB133" s="217"/>
      <c r="AC133" s="217"/>
      <c r="AD133" s="217"/>
    </row>
    <row r="134" spans="1:30" ht="25.5">
      <c r="A134" s="31" t="s">
        <v>22</v>
      </c>
      <c r="B134" s="326"/>
      <c r="C134" s="68" t="s">
        <v>91</v>
      </c>
      <c r="D134" s="154">
        <v>0</v>
      </c>
      <c r="E134" s="177">
        <v>0</v>
      </c>
      <c r="F134" s="160">
        <v>0</v>
      </c>
      <c r="G134" s="160">
        <v>0</v>
      </c>
      <c r="H134" s="160">
        <v>0</v>
      </c>
      <c r="I134" s="160">
        <v>0</v>
      </c>
      <c r="J134" s="160">
        <v>0</v>
      </c>
      <c r="K134" s="160">
        <v>0</v>
      </c>
      <c r="L134" s="160">
        <v>0</v>
      </c>
      <c r="M134" s="160">
        <v>0</v>
      </c>
      <c r="N134" s="160">
        <v>0</v>
      </c>
      <c r="O134" s="160">
        <v>0</v>
      </c>
      <c r="P134" s="160">
        <v>0</v>
      </c>
      <c r="Q134" s="164">
        <v>0</v>
      </c>
      <c r="R134" s="407">
        <v>0</v>
      </c>
      <c r="T134" s="216"/>
      <c r="U134" s="216"/>
      <c r="V134" s="216"/>
      <c r="W134" s="229"/>
    </row>
    <row r="135" spans="1:30" s="20" customFormat="1">
      <c r="A135" s="69" t="s">
        <v>194</v>
      </c>
      <c r="B135" s="70"/>
      <c r="C135" s="26" t="s">
        <v>139</v>
      </c>
      <c r="D135" s="154">
        <v>0</v>
      </c>
      <c r="E135" s="162">
        <v>0</v>
      </c>
      <c r="F135" s="162">
        <v>0</v>
      </c>
      <c r="G135" s="162">
        <v>0</v>
      </c>
      <c r="H135" s="162">
        <v>0</v>
      </c>
      <c r="I135" s="162">
        <v>0</v>
      </c>
      <c r="J135" s="162">
        <v>0</v>
      </c>
      <c r="K135" s="162">
        <v>0</v>
      </c>
      <c r="L135" s="162">
        <v>0</v>
      </c>
      <c r="M135" s="162">
        <v>0</v>
      </c>
      <c r="N135" s="162">
        <v>0</v>
      </c>
      <c r="O135" s="162">
        <v>0</v>
      </c>
      <c r="P135" s="162">
        <v>0</v>
      </c>
      <c r="Q135" s="172">
        <v>0</v>
      </c>
      <c r="R135" s="406">
        <v>0</v>
      </c>
      <c r="S135" s="19"/>
      <c r="T135" s="216"/>
      <c r="U135" s="216"/>
      <c r="V135" s="216"/>
      <c r="W135" s="217"/>
      <c r="X135" s="217"/>
      <c r="Y135" s="217"/>
      <c r="Z135" s="217"/>
      <c r="AA135" s="217"/>
      <c r="AB135" s="217"/>
      <c r="AC135" s="217"/>
      <c r="AD135" s="217"/>
    </row>
    <row r="136" spans="1:30" s="20" customFormat="1">
      <c r="A136" s="69" t="s">
        <v>195</v>
      </c>
      <c r="B136" s="70"/>
      <c r="C136" s="26" t="s">
        <v>140</v>
      </c>
      <c r="D136" s="154">
        <v>0</v>
      </c>
      <c r="E136" s="162">
        <v>0</v>
      </c>
      <c r="F136" s="162">
        <v>0</v>
      </c>
      <c r="G136" s="162">
        <v>0</v>
      </c>
      <c r="H136" s="162">
        <v>0</v>
      </c>
      <c r="I136" s="162">
        <v>0</v>
      </c>
      <c r="J136" s="162">
        <v>0</v>
      </c>
      <c r="K136" s="162">
        <v>0</v>
      </c>
      <c r="L136" s="162">
        <v>0</v>
      </c>
      <c r="M136" s="162">
        <v>0</v>
      </c>
      <c r="N136" s="162">
        <v>0</v>
      </c>
      <c r="O136" s="162">
        <v>0</v>
      </c>
      <c r="P136" s="162">
        <v>0</v>
      </c>
      <c r="Q136" s="172">
        <v>0</v>
      </c>
      <c r="R136" s="406">
        <v>0</v>
      </c>
      <c r="S136" s="19"/>
      <c r="T136" s="216"/>
      <c r="U136" s="216"/>
      <c r="V136" s="216"/>
      <c r="W136" s="217"/>
      <c r="X136" s="217"/>
      <c r="Y136" s="217"/>
      <c r="Z136" s="217"/>
      <c r="AA136" s="217"/>
      <c r="AB136" s="217"/>
      <c r="AC136" s="217"/>
      <c r="AD136" s="217"/>
    </row>
    <row r="137" spans="1:30">
      <c r="A137" s="69" t="s">
        <v>196</v>
      </c>
      <c r="B137" s="70"/>
      <c r="C137" s="26" t="s">
        <v>141</v>
      </c>
      <c r="D137" s="154">
        <v>0</v>
      </c>
      <c r="E137" s="167">
        <v>0</v>
      </c>
      <c r="F137" s="160">
        <v>0</v>
      </c>
      <c r="G137" s="160">
        <v>0</v>
      </c>
      <c r="H137" s="160">
        <v>0</v>
      </c>
      <c r="I137" s="162">
        <v>0</v>
      </c>
      <c r="J137" s="162">
        <v>0</v>
      </c>
      <c r="K137" s="162">
        <v>0</v>
      </c>
      <c r="L137" s="162">
        <v>0</v>
      </c>
      <c r="M137" s="162">
        <v>0</v>
      </c>
      <c r="N137" s="162">
        <v>0</v>
      </c>
      <c r="O137" s="162">
        <v>0</v>
      </c>
      <c r="P137" s="162">
        <v>0</v>
      </c>
      <c r="Q137" s="172">
        <v>0</v>
      </c>
      <c r="R137" s="406">
        <v>0</v>
      </c>
      <c r="T137" s="216"/>
      <c r="U137" s="216"/>
      <c r="V137" s="216"/>
      <c r="W137" s="217"/>
    </row>
    <row r="138" spans="1:30" ht="12.75" customHeight="1">
      <c r="A138" s="67"/>
      <c r="D138" s="154">
        <v>0</v>
      </c>
      <c r="E138" s="167">
        <v>0</v>
      </c>
      <c r="F138" s="160">
        <v>0</v>
      </c>
      <c r="G138" s="160">
        <v>0</v>
      </c>
      <c r="H138" s="160">
        <v>0</v>
      </c>
      <c r="I138" s="160">
        <v>0</v>
      </c>
      <c r="J138" s="160">
        <v>0</v>
      </c>
      <c r="K138" s="160">
        <v>0</v>
      </c>
      <c r="L138" s="160">
        <v>0</v>
      </c>
      <c r="M138" s="160">
        <v>0</v>
      </c>
      <c r="N138" s="160">
        <v>0</v>
      </c>
      <c r="O138" s="160">
        <v>0</v>
      </c>
      <c r="P138" s="160">
        <v>0</v>
      </c>
      <c r="Q138" s="174">
        <v>0</v>
      </c>
      <c r="R138" s="405">
        <v>0</v>
      </c>
      <c r="T138" s="216"/>
      <c r="U138" s="216"/>
      <c r="V138" s="216"/>
      <c r="W138" s="217"/>
    </row>
    <row r="139" spans="1:30" ht="19.5" customHeight="1">
      <c r="A139" s="18"/>
      <c r="B139" s="327" t="s">
        <v>92</v>
      </c>
      <c r="C139" s="330" t="s">
        <v>93</v>
      </c>
      <c r="D139" s="150">
        <v>913894</v>
      </c>
      <c r="E139" s="165">
        <v>72991.881818181835</v>
      </c>
      <c r="F139" s="166">
        <v>60671.368181818179</v>
      </c>
      <c r="G139" s="166">
        <v>78123.464545454539</v>
      </c>
      <c r="H139" s="166">
        <v>81304.303636363635</v>
      </c>
      <c r="I139" s="166">
        <v>146614.78727272723</v>
      </c>
      <c r="J139" s="166">
        <v>158623.63636363635</v>
      </c>
      <c r="K139" s="166">
        <v>94615.826363636355</v>
      </c>
      <c r="L139" s="166">
        <v>108499.87363636364</v>
      </c>
      <c r="M139" s="166">
        <v>104732.72181818179</v>
      </c>
      <c r="N139" s="166">
        <v>134589.84272727271</v>
      </c>
      <c r="O139" s="166">
        <v>256378.41090909086</v>
      </c>
      <c r="P139" s="166">
        <v>137699.3154545454</v>
      </c>
      <c r="Q139" s="173">
        <v>1434845.4327272726</v>
      </c>
      <c r="R139" s="401">
        <v>1.5700348538531521</v>
      </c>
      <c r="T139" s="224"/>
      <c r="U139" s="224"/>
      <c r="V139" s="224"/>
      <c r="W139" s="217"/>
    </row>
    <row r="140" spans="1:30" s="20" customFormat="1" ht="18" customHeight="1">
      <c r="A140" s="331"/>
      <c r="B140" s="56"/>
      <c r="C140" s="56"/>
      <c r="D140" s="154"/>
      <c r="E140" s="167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74"/>
      <c r="R140" s="405"/>
      <c r="S140" s="19"/>
      <c r="T140" s="210"/>
      <c r="U140" s="210"/>
      <c r="V140" s="210"/>
      <c r="W140" s="208"/>
      <c r="X140" s="217"/>
      <c r="Y140" s="217"/>
      <c r="Z140" s="217"/>
      <c r="AA140" s="217"/>
      <c r="AB140" s="217"/>
      <c r="AC140" s="217"/>
      <c r="AD140" s="217"/>
    </row>
    <row r="141" spans="1:30" ht="19.5" customHeight="1">
      <c r="A141" s="71">
        <v>7</v>
      </c>
      <c r="B141" s="422" t="s">
        <v>94</v>
      </c>
      <c r="C141" s="423"/>
      <c r="D141" s="150">
        <v>913894</v>
      </c>
      <c r="E141" s="165">
        <v>72991.881818181835</v>
      </c>
      <c r="F141" s="166">
        <v>60671.368181818179</v>
      </c>
      <c r="G141" s="166">
        <v>78123.464545454539</v>
      </c>
      <c r="H141" s="166">
        <v>81304.303636363635</v>
      </c>
      <c r="I141" s="166">
        <v>146614.78727272723</v>
      </c>
      <c r="J141" s="166">
        <v>158623.63636363635</v>
      </c>
      <c r="K141" s="166">
        <v>94615.826363636355</v>
      </c>
      <c r="L141" s="166">
        <v>108499.87363636364</v>
      </c>
      <c r="M141" s="166">
        <v>104732.72181818179</v>
      </c>
      <c r="N141" s="166">
        <v>134589.84272727271</v>
      </c>
      <c r="O141" s="166">
        <v>256378.41090909086</v>
      </c>
      <c r="P141" s="166">
        <v>137699.3154545454</v>
      </c>
      <c r="Q141" s="173">
        <v>1434845.4327272726</v>
      </c>
      <c r="R141" s="401">
        <v>1.5700348538531521</v>
      </c>
      <c r="T141" s="224"/>
      <c r="U141" s="224"/>
      <c r="V141" s="224"/>
      <c r="W141" s="217"/>
    </row>
    <row r="142" spans="1:30" s="20" customFormat="1" ht="11.25" customHeight="1">
      <c r="A142" s="67"/>
      <c r="B142" s="1"/>
      <c r="C142" s="1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391"/>
      <c r="S142" s="1"/>
      <c r="T142" s="210"/>
      <c r="U142" s="210"/>
      <c r="V142" s="210"/>
      <c r="W142" s="208"/>
      <c r="X142" s="217"/>
      <c r="Y142" s="217"/>
      <c r="Z142" s="217"/>
      <c r="AA142" s="217"/>
      <c r="AB142" s="217"/>
      <c r="AC142" s="217"/>
      <c r="AD142" s="217"/>
    </row>
    <row r="143" spans="1:30" s="20" customFormat="1" ht="16.5" customHeight="1">
      <c r="A143" s="72" t="s">
        <v>95</v>
      </c>
      <c r="B143" s="5"/>
      <c r="C143" s="5"/>
      <c r="D143" s="179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9"/>
      <c r="R143" s="392"/>
      <c r="T143" s="210"/>
      <c r="U143" s="210"/>
      <c r="V143" s="210"/>
      <c r="W143" s="208"/>
      <c r="X143" s="217"/>
      <c r="Y143" s="217"/>
      <c r="Z143" s="217"/>
      <c r="AA143" s="217"/>
      <c r="AB143" s="217"/>
      <c r="AC143" s="217"/>
      <c r="AD143" s="217"/>
    </row>
    <row r="144" spans="1:30" s="20" customFormat="1" ht="16.5" customHeight="1">
      <c r="A144" s="72"/>
      <c r="B144" s="5"/>
      <c r="C144" s="5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392"/>
      <c r="T144" s="224"/>
      <c r="U144" s="224"/>
      <c r="V144" s="224"/>
      <c r="W144" s="217"/>
      <c r="X144" s="217"/>
      <c r="Y144" s="217"/>
      <c r="Z144" s="217"/>
      <c r="AA144" s="217"/>
      <c r="AB144" s="217"/>
      <c r="AC144" s="217"/>
      <c r="AD144" s="217"/>
    </row>
    <row r="145" spans="1:30" ht="25.5">
      <c r="A145" s="73"/>
      <c r="B145" s="198"/>
      <c r="C145" s="199"/>
      <c r="D145" s="241" t="s">
        <v>45</v>
      </c>
      <c r="E145" s="107" t="s">
        <v>232</v>
      </c>
      <c r="F145" s="108" t="s">
        <v>233</v>
      </c>
      <c r="G145" s="108" t="s">
        <v>234</v>
      </c>
      <c r="H145" s="108" t="s">
        <v>235</v>
      </c>
      <c r="I145" s="108" t="s">
        <v>236</v>
      </c>
      <c r="J145" s="108" t="s">
        <v>237</v>
      </c>
      <c r="K145" s="108" t="s">
        <v>238</v>
      </c>
      <c r="L145" s="108" t="s">
        <v>239</v>
      </c>
      <c r="M145" s="108" t="s">
        <v>240</v>
      </c>
      <c r="N145" s="108" t="s">
        <v>241</v>
      </c>
      <c r="O145" s="108" t="s">
        <v>242</v>
      </c>
      <c r="P145" s="109" t="s">
        <v>243</v>
      </c>
      <c r="Q145" s="182" t="s">
        <v>33</v>
      </c>
      <c r="R145" s="412" t="s">
        <v>25</v>
      </c>
    </row>
    <row r="146" spans="1:30" ht="27" customHeight="1">
      <c r="A146" s="18">
        <v>8</v>
      </c>
      <c r="B146" s="420" t="s">
        <v>96</v>
      </c>
      <c r="C146" s="421"/>
      <c r="D146" s="150">
        <v>21294</v>
      </c>
      <c r="E146" s="165">
        <v>0</v>
      </c>
      <c r="F146" s="166">
        <v>0</v>
      </c>
      <c r="G146" s="166">
        <v>0</v>
      </c>
      <c r="H146" s="166">
        <v>0</v>
      </c>
      <c r="I146" s="166">
        <v>0</v>
      </c>
      <c r="J146" s="166">
        <v>0</v>
      </c>
      <c r="K146" s="166">
        <v>0</v>
      </c>
      <c r="L146" s="166">
        <v>0</v>
      </c>
      <c r="M146" s="166">
        <v>0</v>
      </c>
      <c r="N146" s="166">
        <v>0</v>
      </c>
      <c r="O146" s="166">
        <v>126.90909090909091</v>
      </c>
      <c r="P146" s="166">
        <v>30.890909090909091</v>
      </c>
      <c r="Q146" s="144">
        <v>157.80000000000001</v>
      </c>
      <c r="R146" s="401">
        <v>7.4105381797689492E-3</v>
      </c>
      <c r="W146" s="228"/>
    </row>
    <row r="147" spans="1:30" ht="12.95" customHeight="1">
      <c r="A147" s="73" t="s">
        <v>76</v>
      </c>
      <c r="B147" s="8"/>
      <c r="C147" s="74" t="s">
        <v>278</v>
      </c>
      <c r="D147" s="154">
        <v>0</v>
      </c>
      <c r="E147" s="162">
        <v>0</v>
      </c>
      <c r="F147" s="162">
        <v>0</v>
      </c>
      <c r="G147" s="162">
        <v>0</v>
      </c>
      <c r="H147" s="162">
        <v>0</v>
      </c>
      <c r="I147" s="162">
        <v>0</v>
      </c>
      <c r="J147" s="162">
        <v>0</v>
      </c>
      <c r="K147" s="162">
        <v>0</v>
      </c>
      <c r="L147" s="162">
        <v>0</v>
      </c>
      <c r="M147" s="162">
        <v>0</v>
      </c>
      <c r="N147" s="162">
        <v>0</v>
      </c>
      <c r="O147" s="162">
        <v>0</v>
      </c>
      <c r="P147" s="162">
        <v>0</v>
      </c>
      <c r="Q147" s="163">
        <v>0</v>
      </c>
      <c r="R147" s="406">
        <v>0</v>
      </c>
      <c r="W147" s="217"/>
    </row>
    <row r="148" spans="1:30" ht="12.95" customHeight="1">
      <c r="A148" s="73" t="s">
        <v>77</v>
      </c>
      <c r="B148" s="8"/>
      <c r="C148" s="74" t="s">
        <v>279</v>
      </c>
      <c r="D148" s="154">
        <v>0</v>
      </c>
      <c r="E148" s="162">
        <v>0</v>
      </c>
      <c r="F148" s="162">
        <v>0</v>
      </c>
      <c r="G148" s="162">
        <v>0</v>
      </c>
      <c r="H148" s="162">
        <v>0</v>
      </c>
      <c r="I148" s="162">
        <v>0</v>
      </c>
      <c r="J148" s="162">
        <v>0</v>
      </c>
      <c r="K148" s="162">
        <v>0</v>
      </c>
      <c r="L148" s="162">
        <v>0</v>
      </c>
      <c r="M148" s="162">
        <v>0</v>
      </c>
      <c r="N148" s="162">
        <v>0</v>
      </c>
      <c r="O148" s="162">
        <v>0</v>
      </c>
      <c r="P148" s="162">
        <v>30.890909090909091</v>
      </c>
      <c r="Q148" s="163">
        <v>30.890909090909091</v>
      </c>
      <c r="R148" s="406">
        <v>0</v>
      </c>
      <c r="T148" s="216"/>
      <c r="U148" s="216"/>
      <c r="V148" s="216"/>
      <c r="W148" s="217"/>
    </row>
    <row r="149" spans="1:30" ht="12.95" customHeight="1">
      <c r="A149" s="73" t="s">
        <v>78</v>
      </c>
      <c r="B149" s="8"/>
      <c r="C149" s="74" t="s">
        <v>280</v>
      </c>
      <c r="D149" s="154">
        <v>0</v>
      </c>
      <c r="E149" s="162">
        <v>0</v>
      </c>
      <c r="F149" s="162">
        <v>0</v>
      </c>
      <c r="G149" s="162">
        <v>0</v>
      </c>
      <c r="H149" s="162">
        <v>0</v>
      </c>
      <c r="I149" s="162">
        <v>0</v>
      </c>
      <c r="J149" s="162">
        <v>0</v>
      </c>
      <c r="K149" s="162">
        <v>0</v>
      </c>
      <c r="L149" s="162">
        <v>0</v>
      </c>
      <c r="M149" s="162">
        <v>0</v>
      </c>
      <c r="N149" s="162">
        <v>0</v>
      </c>
      <c r="O149" s="162">
        <v>126.90909090909091</v>
      </c>
      <c r="P149" s="162">
        <v>0</v>
      </c>
      <c r="Q149" s="163">
        <v>126.90909090909091</v>
      </c>
      <c r="R149" s="406">
        <v>0</v>
      </c>
      <c r="T149" s="216"/>
      <c r="U149" s="216"/>
      <c r="V149" s="216"/>
      <c r="W149" s="217"/>
    </row>
    <row r="150" spans="1:30" ht="12.95" customHeight="1">
      <c r="A150" s="73" t="s">
        <v>79</v>
      </c>
      <c r="B150" s="8"/>
      <c r="C150" s="74" t="s">
        <v>281</v>
      </c>
      <c r="D150" s="154">
        <v>0</v>
      </c>
      <c r="E150" s="162">
        <v>0</v>
      </c>
      <c r="F150" s="162">
        <v>0</v>
      </c>
      <c r="G150" s="162">
        <v>0</v>
      </c>
      <c r="H150" s="162">
        <v>0</v>
      </c>
      <c r="I150" s="162">
        <v>0</v>
      </c>
      <c r="J150" s="162">
        <v>0</v>
      </c>
      <c r="K150" s="162">
        <v>0</v>
      </c>
      <c r="L150" s="162">
        <v>0</v>
      </c>
      <c r="M150" s="162">
        <v>0</v>
      </c>
      <c r="N150" s="162">
        <v>0</v>
      </c>
      <c r="O150" s="162">
        <v>0</v>
      </c>
      <c r="P150" s="162">
        <v>0</v>
      </c>
      <c r="Q150" s="163">
        <v>0</v>
      </c>
      <c r="R150" s="406">
        <v>0</v>
      </c>
      <c r="T150" s="216"/>
      <c r="U150" s="216"/>
      <c r="V150" s="216"/>
      <c r="W150" s="217"/>
    </row>
    <row r="151" spans="1:30" ht="12.95" customHeight="1">
      <c r="A151" s="73" t="s">
        <v>24</v>
      </c>
      <c r="B151" s="75"/>
      <c r="C151" s="74" t="s">
        <v>226</v>
      </c>
      <c r="D151" s="154">
        <v>0</v>
      </c>
      <c r="E151" s="162">
        <v>0</v>
      </c>
      <c r="F151" s="162">
        <v>0</v>
      </c>
      <c r="G151" s="162">
        <v>0</v>
      </c>
      <c r="H151" s="162">
        <v>0</v>
      </c>
      <c r="I151" s="162">
        <v>0</v>
      </c>
      <c r="J151" s="162">
        <v>0</v>
      </c>
      <c r="K151" s="162">
        <v>0</v>
      </c>
      <c r="L151" s="162">
        <v>0</v>
      </c>
      <c r="M151" s="162">
        <v>0</v>
      </c>
      <c r="N151" s="162">
        <v>0</v>
      </c>
      <c r="O151" s="162">
        <v>0</v>
      </c>
      <c r="P151" s="162">
        <v>0</v>
      </c>
      <c r="Q151" s="163">
        <v>0</v>
      </c>
      <c r="R151" s="406">
        <v>0</v>
      </c>
      <c r="T151" s="216"/>
      <c r="U151" s="216"/>
      <c r="V151" s="216"/>
      <c r="W151" s="217"/>
    </row>
    <row r="152" spans="1:30" ht="12.95" customHeight="1">
      <c r="A152" s="73" t="s">
        <v>219</v>
      </c>
      <c r="B152" s="256"/>
      <c r="C152" s="74" t="s">
        <v>17</v>
      </c>
      <c r="D152" s="154">
        <v>0</v>
      </c>
      <c r="E152" s="162">
        <v>0</v>
      </c>
      <c r="F152" s="162">
        <v>0</v>
      </c>
      <c r="G152" s="162">
        <v>0</v>
      </c>
      <c r="H152" s="162">
        <v>0</v>
      </c>
      <c r="I152" s="162">
        <v>0</v>
      </c>
      <c r="J152" s="162">
        <v>0</v>
      </c>
      <c r="K152" s="162">
        <v>0</v>
      </c>
      <c r="L152" s="162">
        <v>0</v>
      </c>
      <c r="M152" s="162">
        <v>0</v>
      </c>
      <c r="N152" s="162">
        <v>0</v>
      </c>
      <c r="O152" s="162">
        <v>0</v>
      </c>
      <c r="P152" s="162">
        <v>0</v>
      </c>
      <c r="Q152" s="163">
        <v>0</v>
      </c>
      <c r="R152" s="406">
        <v>0</v>
      </c>
      <c r="T152" s="216"/>
      <c r="U152" s="216"/>
      <c r="V152" s="216"/>
      <c r="W152" s="217"/>
    </row>
    <row r="153" spans="1:30" ht="12.95" customHeight="1">
      <c r="A153" s="73" t="s">
        <v>282</v>
      </c>
      <c r="B153" s="8"/>
      <c r="C153" s="76" t="s">
        <v>225</v>
      </c>
      <c r="D153" s="154">
        <v>21294</v>
      </c>
      <c r="E153" s="162">
        <v>0</v>
      </c>
      <c r="F153" s="162">
        <v>0</v>
      </c>
      <c r="G153" s="162">
        <v>0</v>
      </c>
      <c r="H153" s="162">
        <v>0</v>
      </c>
      <c r="I153" s="162">
        <v>0</v>
      </c>
      <c r="J153" s="162">
        <v>0</v>
      </c>
      <c r="K153" s="162">
        <v>0</v>
      </c>
      <c r="L153" s="162">
        <v>0</v>
      </c>
      <c r="M153" s="162">
        <v>0</v>
      </c>
      <c r="N153" s="162">
        <v>0</v>
      </c>
      <c r="O153" s="162">
        <v>0</v>
      </c>
      <c r="P153" s="162">
        <v>0</v>
      </c>
      <c r="Q153" s="163">
        <v>0</v>
      </c>
      <c r="R153" s="406">
        <v>0</v>
      </c>
      <c r="T153" s="216"/>
      <c r="U153" s="216"/>
      <c r="V153" s="216"/>
      <c r="W153" s="217"/>
    </row>
    <row r="154" spans="1:30" ht="12.75" customHeight="1">
      <c r="A154" s="77"/>
      <c r="B154" s="8"/>
      <c r="C154" s="74"/>
      <c r="D154" s="154"/>
      <c r="E154" s="155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6"/>
      <c r="Q154" s="163"/>
      <c r="R154" s="406"/>
    </row>
    <row r="155" spans="1:30" ht="12.75" customHeight="1">
      <c r="A155" s="67"/>
      <c r="B155" s="5"/>
      <c r="C155" s="5"/>
      <c r="D155" s="154"/>
      <c r="E155" s="155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60"/>
      <c r="Q155" s="164"/>
      <c r="R155" s="407"/>
    </row>
    <row r="156" spans="1:30" ht="12.75" customHeight="1">
      <c r="A156" s="18">
        <v>9</v>
      </c>
      <c r="B156" s="420" t="s">
        <v>244</v>
      </c>
      <c r="C156" s="421"/>
      <c r="D156" s="150">
        <v>4476350</v>
      </c>
      <c r="E156" s="151">
        <v>0</v>
      </c>
      <c r="F156" s="151">
        <v>0</v>
      </c>
      <c r="G156" s="151">
        <v>0</v>
      </c>
      <c r="H156" s="151">
        <v>0</v>
      </c>
      <c r="I156" s="151">
        <v>0</v>
      </c>
      <c r="J156" s="151">
        <v>0</v>
      </c>
      <c r="K156" s="151">
        <v>0</v>
      </c>
      <c r="L156" s="151">
        <v>0</v>
      </c>
      <c r="M156" s="151">
        <v>0</v>
      </c>
      <c r="N156" s="151">
        <v>0</v>
      </c>
      <c r="O156" s="151">
        <v>0</v>
      </c>
      <c r="P156" s="151">
        <v>0</v>
      </c>
      <c r="Q156" s="144">
        <v>0</v>
      </c>
      <c r="R156" s="401">
        <v>0</v>
      </c>
      <c r="U156" s="229"/>
      <c r="V156" s="227">
        <v>9</v>
      </c>
      <c r="W156" s="222" t="s">
        <v>216</v>
      </c>
      <c r="X156" s="222"/>
      <c r="Y156" s="222"/>
      <c r="AC156" s="4"/>
      <c r="AD156" s="4"/>
    </row>
    <row r="157" spans="1:30" s="78" customFormat="1" ht="15.95" customHeight="1">
      <c r="A157" s="73" t="s">
        <v>30</v>
      </c>
      <c r="B157" s="8"/>
      <c r="C157" s="74" t="s">
        <v>215</v>
      </c>
      <c r="D157" s="154">
        <v>9900</v>
      </c>
      <c r="E157" s="162">
        <v>0</v>
      </c>
      <c r="F157" s="162">
        <v>0</v>
      </c>
      <c r="G157" s="162">
        <v>0</v>
      </c>
      <c r="H157" s="162">
        <v>0</v>
      </c>
      <c r="I157" s="162">
        <v>0</v>
      </c>
      <c r="J157" s="162">
        <v>0</v>
      </c>
      <c r="K157" s="162">
        <v>0</v>
      </c>
      <c r="L157" s="162">
        <v>0</v>
      </c>
      <c r="M157" s="162">
        <v>0</v>
      </c>
      <c r="N157" s="162">
        <v>0</v>
      </c>
      <c r="O157" s="162">
        <v>0</v>
      </c>
      <c r="P157" s="162">
        <v>0</v>
      </c>
      <c r="Q157" s="163">
        <v>0</v>
      </c>
      <c r="R157" s="406">
        <v>0</v>
      </c>
      <c r="S157" s="3"/>
      <c r="T157" s="210"/>
      <c r="U157" s="229"/>
      <c r="V157" s="227" t="s">
        <v>30</v>
      </c>
      <c r="W157" s="218"/>
      <c r="X157" s="217" t="s">
        <v>215</v>
      </c>
      <c r="Y157" s="217"/>
      <c r="Z157" s="208"/>
      <c r="AA157" s="208"/>
      <c r="AB157" s="208"/>
    </row>
    <row r="158" spans="1:30" s="78" customFormat="1" ht="15.95" customHeight="1">
      <c r="A158" s="73" t="s">
        <v>31</v>
      </c>
      <c r="B158" s="75"/>
      <c r="C158" s="74" t="s">
        <v>283</v>
      </c>
      <c r="D158" s="154">
        <v>0</v>
      </c>
      <c r="E158" s="162">
        <v>0</v>
      </c>
      <c r="F158" s="162">
        <v>0</v>
      </c>
      <c r="G158" s="162">
        <v>0</v>
      </c>
      <c r="H158" s="162">
        <v>0</v>
      </c>
      <c r="I158" s="162">
        <v>0</v>
      </c>
      <c r="J158" s="162">
        <v>0</v>
      </c>
      <c r="K158" s="162">
        <v>0</v>
      </c>
      <c r="L158" s="162">
        <v>0</v>
      </c>
      <c r="M158" s="162">
        <v>0</v>
      </c>
      <c r="N158" s="162">
        <v>0</v>
      </c>
      <c r="O158" s="162">
        <v>0</v>
      </c>
      <c r="P158" s="162">
        <v>0</v>
      </c>
      <c r="Q158" s="163">
        <v>0</v>
      </c>
      <c r="R158" s="406">
        <v>0</v>
      </c>
      <c r="S158" s="3"/>
      <c r="T158" s="210"/>
      <c r="U158" s="229"/>
      <c r="V158" s="227" t="s">
        <v>31</v>
      </c>
      <c r="W158" s="218"/>
      <c r="X158" s="217" t="s">
        <v>283</v>
      </c>
      <c r="Y158" s="217"/>
      <c r="Z158" s="232"/>
      <c r="AA158" s="232"/>
      <c r="AB158" s="232"/>
    </row>
    <row r="159" spans="1:30" s="78" customFormat="1" ht="15.95" customHeight="1">
      <c r="A159" s="73" t="s">
        <v>32</v>
      </c>
      <c r="B159" s="75"/>
      <c r="C159" s="74" t="s">
        <v>284</v>
      </c>
      <c r="D159" s="154">
        <v>0</v>
      </c>
      <c r="E159" s="162">
        <v>0</v>
      </c>
      <c r="F159" s="162">
        <v>0</v>
      </c>
      <c r="G159" s="162">
        <v>0</v>
      </c>
      <c r="H159" s="162">
        <v>0</v>
      </c>
      <c r="I159" s="162">
        <v>0</v>
      </c>
      <c r="J159" s="162">
        <v>0</v>
      </c>
      <c r="K159" s="162">
        <v>0</v>
      </c>
      <c r="L159" s="162">
        <v>0</v>
      </c>
      <c r="M159" s="162">
        <v>0</v>
      </c>
      <c r="N159" s="162">
        <v>0</v>
      </c>
      <c r="O159" s="162">
        <v>0</v>
      </c>
      <c r="P159" s="162">
        <v>0</v>
      </c>
      <c r="Q159" s="163">
        <v>0</v>
      </c>
      <c r="R159" s="406">
        <v>0</v>
      </c>
      <c r="S159" s="3"/>
      <c r="T159" s="210"/>
      <c r="U159" s="229"/>
      <c r="V159" s="227" t="s">
        <v>32</v>
      </c>
      <c r="W159" s="218"/>
      <c r="X159" s="217" t="s">
        <v>284</v>
      </c>
      <c r="Y159" s="217"/>
      <c r="Z159" s="232"/>
      <c r="AA159" s="232"/>
      <c r="AB159" s="232"/>
    </row>
    <row r="160" spans="1:30" s="78" customFormat="1" ht="15.95" customHeight="1">
      <c r="A160" s="73" t="s">
        <v>245</v>
      </c>
      <c r="B160" s="75"/>
      <c r="C160" s="237" t="s">
        <v>285</v>
      </c>
      <c r="D160" s="154">
        <v>16500</v>
      </c>
      <c r="E160" s="162">
        <v>0</v>
      </c>
      <c r="F160" s="162">
        <v>0</v>
      </c>
      <c r="G160" s="162">
        <v>0</v>
      </c>
      <c r="H160" s="162">
        <v>0</v>
      </c>
      <c r="I160" s="162">
        <v>0</v>
      </c>
      <c r="J160" s="162">
        <v>0</v>
      </c>
      <c r="K160" s="162">
        <v>0</v>
      </c>
      <c r="L160" s="162">
        <v>0</v>
      </c>
      <c r="M160" s="162">
        <v>0</v>
      </c>
      <c r="N160" s="162">
        <v>0</v>
      </c>
      <c r="O160" s="162">
        <v>0</v>
      </c>
      <c r="P160" s="162">
        <v>0</v>
      </c>
      <c r="Q160" s="163">
        <v>0</v>
      </c>
      <c r="R160" s="406">
        <v>0</v>
      </c>
      <c r="S160" s="3"/>
      <c r="T160" s="210"/>
      <c r="U160" s="229"/>
      <c r="V160" s="227" t="s">
        <v>245</v>
      </c>
      <c r="W160" s="218"/>
      <c r="X160" s="217" t="s">
        <v>285</v>
      </c>
      <c r="Y160" s="217"/>
      <c r="Z160" s="232"/>
      <c r="AA160" s="232"/>
      <c r="AB160" s="232"/>
    </row>
    <row r="161" spans="1:30" s="78" customFormat="1" ht="15.95" customHeight="1">
      <c r="A161" s="73" t="s">
        <v>246</v>
      </c>
      <c r="B161" s="75"/>
      <c r="C161" s="237" t="s">
        <v>293</v>
      </c>
      <c r="D161" s="154">
        <v>2763404</v>
      </c>
      <c r="E161" s="162">
        <v>0</v>
      </c>
      <c r="F161" s="162">
        <v>0</v>
      </c>
      <c r="G161" s="162">
        <v>0</v>
      </c>
      <c r="H161" s="162">
        <v>0</v>
      </c>
      <c r="I161" s="162">
        <v>0</v>
      </c>
      <c r="J161" s="162">
        <v>0</v>
      </c>
      <c r="K161" s="162">
        <v>0</v>
      </c>
      <c r="L161" s="162">
        <v>0</v>
      </c>
      <c r="M161" s="162">
        <v>0</v>
      </c>
      <c r="N161" s="162">
        <v>0</v>
      </c>
      <c r="O161" s="162">
        <v>0</v>
      </c>
      <c r="P161" s="162">
        <v>0</v>
      </c>
      <c r="Q161" s="163">
        <v>0</v>
      </c>
      <c r="R161" s="406">
        <v>0</v>
      </c>
      <c r="S161" s="3"/>
      <c r="T161" s="210"/>
      <c r="U161" s="229"/>
      <c r="V161" s="227"/>
      <c r="W161" s="218"/>
      <c r="X161" s="217"/>
      <c r="Y161" s="217"/>
      <c r="Z161" s="232"/>
      <c r="AA161" s="232"/>
      <c r="AB161" s="232"/>
    </row>
    <row r="162" spans="1:30" s="78" customFormat="1" ht="15.95" customHeight="1">
      <c r="A162" s="278" t="s">
        <v>247</v>
      </c>
      <c r="B162" s="279"/>
      <c r="C162" s="281" t="s">
        <v>294</v>
      </c>
      <c r="D162" s="280">
        <v>275000</v>
      </c>
      <c r="E162" s="162">
        <v>0</v>
      </c>
      <c r="F162" s="162">
        <v>0</v>
      </c>
      <c r="G162" s="162">
        <v>0</v>
      </c>
      <c r="H162" s="162">
        <v>0</v>
      </c>
      <c r="I162" s="162">
        <v>0</v>
      </c>
      <c r="J162" s="162">
        <v>0</v>
      </c>
      <c r="K162" s="162">
        <v>0</v>
      </c>
      <c r="L162" s="162">
        <v>0</v>
      </c>
      <c r="M162" s="162">
        <v>0</v>
      </c>
      <c r="N162" s="162">
        <v>0</v>
      </c>
      <c r="O162" s="162">
        <v>0</v>
      </c>
      <c r="P162" s="162">
        <v>0</v>
      </c>
      <c r="Q162" s="163">
        <v>0</v>
      </c>
      <c r="R162" s="406">
        <v>0</v>
      </c>
      <c r="S162" s="3"/>
      <c r="T162" s="210"/>
      <c r="U162" s="229"/>
      <c r="V162" s="227"/>
      <c r="W162" s="218"/>
      <c r="X162" s="217"/>
      <c r="Y162" s="217"/>
      <c r="Z162" s="232"/>
      <c r="AA162" s="232"/>
      <c r="AB162" s="232"/>
    </row>
    <row r="163" spans="1:30" s="78" customFormat="1" ht="15.95" customHeight="1">
      <c r="A163" s="278" t="s">
        <v>248</v>
      </c>
      <c r="B163" s="279"/>
      <c r="C163" s="281" t="s">
        <v>295</v>
      </c>
      <c r="D163" s="280">
        <v>275000</v>
      </c>
      <c r="E163" s="162">
        <v>0</v>
      </c>
      <c r="F163" s="162">
        <v>0</v>
      </c>
      <c r="G163" s="162">
        <v>0</v>
      </c>
      <c r="H163" s="162">
        <v>0</v>
      </c>
      <c r="I163" s="162">
        <v>0</v>
      </c>
      <c r="J163" s="162">
        <v>0</v>
      </c>
      <c r="K163" s="162">
        <v>0</v>
      </c>
      <c r="L163" s="162">
        <v>0</v>
      </c>
      <c r="M163" s="162">
        <v>0</v>
      </c>
      <c r="N163" s="162">
        <v>0</v>
      </c>
      <c r="O163" s="162">
        <v>0</v>
      </c>
      <c r="P163" s="162">
        <v>0</v>
      </c>
      <c r="Q163" s="163">
        <v>0</v>
      </c>
      <c r="R163" s="406">
        <v>0</v>
      </c>
      <c r="S163" s="3"/>
      <c r="T163" s="210"/>
      <c r="U163" s="229"/>
      <c r="V163" s="227"/>
      <c r="W163" s="218"/>
      <c r="X163" s="217"/>
      <c r="Y163" s="217"/>
      <c r="Z163" s="232"/>
      <c r="AA163" s="232"/>
      <c r="AB163" s="232"/>
    </row>
    <row r="164" spans="1:30" s="78" customFormat="1" ht="15.95" customHeight="1">
      <c r="A164" s="278" t="s">
        <v>296</v>
      </c>
      <c r="B164" s="279"/>
      <c r="C164" s="281" t="s">
        <v>297</v>
      </c>
      <c r="D164" s="280">
        <v>646166</v>
      </c>
      <c r="E164" s="162">
        <v>0</v>
      </c>
      <c r="F164" s="162">
        <v>0</v>
      </c>
      <c r="G164" s="162">
        <v>0</v>
      </c>
      <c r="H164" s="162">
        <v>0</v>
      </c>
      <c r="I164" s="162">
        <v>0</v>
      </c>
      <c r="J164" s="162">
        <v>0</v>
      </c>
      <c r="K164" s="162">
        <v>0</v>
      </c>
      <c r="L164" s="162">
        <v>0</v>
      </c>
      <c r="M164" s="162">
        <v>0</v>
      </c>
      <c r="N164" s="162">
        <v>0</v>
      </c>
      <c r="O164" s="162">
        <v>0</v>
      </c>
      <c r="P164" s="162">
        <v>0</v>
      </c>
      <c r="Q164" s="163">
        <v>0</v>
      </c>
      <c r="R164" s="406">
        <v>0</v>
      </c>
      <c r="S164" s="3"/>
      <c r="T164" s="210"/>
      <c r="U164" s="229"/>
      <c r="V164" s="227"/>
      <c r="W164" s="218"/>
      <c r="X164" s="217"/>
      <c r="Y164" s="217"/>
      <c r="Z164" s="232"/>
      <c r="AA164" s="232"/>
      <c r="AB164" s="232"/>
    </row>
    <row r="165" spans="1:30" s="78" customFormat="1" ht="15.95" customHeight="1">
      <c r="A165" s="73" t="s">
        <v>298</v>
      </c>
      <c r="B165" s="75"/>
      <c r="C165" s="74" t="s">
        <v>299</v>
      </c>
      <c r="D165" s="154">
        <v>418880</v>
      </c>
      <c r="E165" s="162">
        <v>0</v>
      </c>
      <c r="F165" s="162">
        <v>0</v>
      </c>
      <c r="G165" s="162">
        <v>0</v>
      </c>
      <c r="H165" s="162">
        <v>0</v>
      </c>
      <c r="I165" s="162">
        <v>0</v>
      </c>
      <c r="J165" s="162">
        <v>0</v>
      </c>
      <c r="K165" s="162">
        <v>0</v>
      </c>
      <c r="L165" s="162">
        <v>0</v>
      </c>
      <c r="M165" s="162">
        <v>0</v>
      </c>
      <c r="N165" s="162">
        <v>0</v>
      </c>
      <c r="O165" s="162">
        <v>0</v>
      </c>
      <c r="P165" s="162">
        <v>0</v>
      </c>
      <c r="Q165" s="163">
        <v>0</v>
      </c>
      <c r="R165" s="406">
        <v>0</v>
      </c>
      <c r="S165" s="3"/>
      <c r="T165" s="210"/>
      <c r="U165" s="229"/>
      <c r="V165" s="227"/>
      <c r="W165" s="218"/>
      <c r="X165" s="217"/>
      <c r="Y165" s="217"/>
      <c r="Z165" s="232"/>
      <c r="AA165" s="232"/>
      <c r="AB165" s="232"/>
    </row>
    <row r="166" spans="1:30" s="78" customFormat="1" ht="15.95" hidden="1" customHeight="1">
      <c r="A166" s="73" t="s">
        <v>300</v>
      </c>
      <c r="B166" s="75"/>
      <c r="C166" s="74" t="s">
        <v>301</v>
      </c>
      <c r="D166" s="154">
        <v>71500</v>
      </c>
      <c r="E166" s="162">
        <v>0</v>
      </c>
      <c r="F166" s="162">
        <v>0</v>
      </c>
      <c r="G166" s="162">
        <v>0</v>
      </c>
      <c r="H166" s="162">
        <v>0</v>
      </c>
      <c r="I166" s="162">
        <v>0</v>
      </c>
      <c r="J166" s="162">
        <v>0</v>
      </c>
      <c r="K166" s="162">
        <v>0</v>
      </c>
      <c r="L166" s="162">
        <v>0</v>
      </c>
      <c r="M166" s="162">
        <v>0</v>
      </c>
      <c r="N166" s="162">
        <v>0</v>
      </c>
      <c r="O166" s="162">
        <v>0</v>
      </c>
      <c r="P166" s="162">
        <v>0</v>
      </c>
      <c r="Q166" s="163">
        <v>0</v>
      </c>
      <c r="R166" s="406">
        <v>0</v>
      </c>
      <c r="S166" s="3"/>
      <c r="T166" s="210"/>
      <c r="U166" s="229"/>
      <c r="V166" s="227"/>
      <c r="W166" s="218"/>
      <c r="X166" s="217"/>
      <c r="Y166" s="217"/>
      <c r="Z166" s="232"/>
      <c r="AA166" s="232"/>
      <c r="AB166" s="232"/>
    </row>
    <row r="167" spans="1:30" s="78" customFormat="1" ht="15.95" hidden="1" customHeight="1">
      <c r="A167" s="312"/>
      <c r="B167" s="313"/>
      <c r="C167" s="314"/>
      <c r="D167" s="134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315"/>
      <c r="R167" s="316"/>
      <c r="S167" s="3"/>
      <c r="T167" s="210"/>
      <c r="U167" s="229"/>
      <c r="V167" s="227"/>
      <c r="W167" s="218"/>
      <c r="X167" s="217"/>
      <c r="Y167" s="217"/>
      <c r="Z167" s="232"/>
      <c r="AA167" s="232"/>
      <c r="AB167" s="232"/>
    </row>
    <row r="168" spans="1:30" s="78" customFormat="1" ht="15.95" hidden="1" customHeight="1">
      <c r="A168" s="312"/>
      <c r="B168" s="313"/>
      <c r="C168" s="314"/>
      <c r="D168" s="134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315"/>
      <c r="R168" s="316"/>
      <c r="S168" s="3"/>
      <c r="T168" s="210"/>
      <c r="U168" s="229"/>
      <c r="V168" s="227"/>
      <c r="W168" s="218"/>
      <c r="X168" s="217"/>
      <c r="Y168" s="217"/>
      <c r="Z168" s="232"/>
      <c r="AA168" s="232"/>
      <c r="AB168" s="232"/>
    </row>
    <row r="169" spans="1:30" ht="24" hidden="1" customHeight="1">
      <c r="A169" s="72" t="s">
        <v>97</v>
      </c>
      <c r="B169" s="35"/>
      <c r="C169" s="35"/>
      <c r="D169" s="181"/>
      <c r="E169" s="180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</row>
    <row r="170" spans="1:30" s="20" customFormat="1" ht="10.5" hidden="1" customHeight="1">
      <c r="A170" s="67"/>
      <c r="B170" s="5"/>
      <c r="C170" s="5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5"/>
      <c r="T170" s="210"/>
      <c r="U170" s="210"/>
      <c r="V170" s="210"/>
      <c r="W170" s="208"/>
      <c r="X170" s="217"/>
      <c r="Y170" s="217"/>
      <c r="Z170" s="217"/>
      <c r="AA170" s="217"/>
      <c r="AB170" s="217"/>
      <c r="AC170" s="217"/>
      <c r="AD170" s="217"/>
    </row>
    <row r="171" spans="1:30" ht="25.5" hidden="1" customHeight="1">
      <c r="A171" s="193">
        <v>11</v>
      </c>
      <c r="B171" s="79" t="s">
        <v>98</v>
      </c>
      <c r="C171" s="80"/>
      <c r="D171" s="292" t="s">
        <v>45</v>
      </c>
      <c r="E171" s="107" t="s">
        <v>232</v>
      </c>
      <c r="F171" s="108" t="s">
        <v>233</v>
      </c>
      <c r="G171" s="108" t="s">
        <v>234</v>
      </c>
      <c r="H171" s="108" t="s">
        <v>235</v>
      </c>
      <c r="I171" s="108" t="s">
        <v>236</v>
      </c>
      <c r="J171" s="108" t="s">
        <v>237</v>
      </c>
      <c r="K171" s="108" t="s">
        <v>238</v>
      </c>
      <c r="L171" s="108" t="s">
        <v>239</v>
      </c>
      <c r="M171" s="108" t="s">
        <v>240</v>
      </c>
      <c r="N171" s="108" t="s">
        <v>241</v>
      </c>
      <c r="O171" s="108" t="s">
        <v>242</v>
      </c>
      <c r="P171" s="109" t="s">
        <v>243</v>
      </c>
      <c r="Q171" s="182" t="s">
        <v>33</v>
      </c>
      <c r="R171" s="305" t="s">
        <v>25</v>
      </c>
    </row>
    <row r="172" spans="1:30" s="17" customFormat="1" ht="12.75" hidden="1" customHeight="1">
      <c r="A172" s="77" t="s">
        <v>84</v>
      </c>
      <c r="B172" s="81" t="s">
        <v>99</v>
      </c>
      <c r="C172" s="82"/>
      <c r="D172" s="280">
        <v>0</v>
      </c>
      <c r="E172" s="121">
        <v>0</v>
      </c>
      <c r="F172" s="121">
        <v>0</v>
      </c>
      <c r="G172" s="121">
        <v>0</v>
      </c>
      <c r="H172" s="121">
        <v>0</v>
      </c>
      <c r="I172" s="121">
        <v>0</v>
      </c>
      <c r="J172" s="121">
        <v>0</v>
      </c>
      <c r="K172" s="121">
        <v>0</v>
      </c>
      <c r="L172" s="121">
        <v>0</v>
      </c>
      <c r="M172" s="121">
        <v>0</v>
      </c>
      <c r="N172" s="121">
        <v>0</v>
      </c>
      <c r="O172" s="121">
        <v>0</v>
      </c>
      <c r="P172" s="121">
        <v>0</v>
      </c>
      <c r="Q172" s="121">
        <v>0</v>
      </c>
      <c r="R172" s="319">
        <v>0</v>
      </c>
      <c r="S172" s="16"/>
      <c r="T172" s="210"/>
      <c r="U172" s="210"/>
      <c r="V172" s="210"/>
      <c r="W172" s="208"/>
      <c r="X172" s="214"/>
      <c r="Y172" s="214"/>
      <c r="Z172" s="214"/>
      <c r="AA172" s="214"/>
      <c r="AB172" s="214"/>
      <c r="AC172" s="214"/>
      <c r="AD172" s="214"/>
    </row>
    <row r="173" spans="1:30" s="78" customFormat="1" ht="14.1" hidden="1" customHeight="1">
      <c r="A173" s="77" t="s">
        <v>86</v>
      </c>
      <c r="B173" s="8" t="s">
        <v>100</v>
      </c>
      <c r="C173" s="74"/>
      <c r="D173" s="280">
        <v>0</v>
      </c>
      <c r="E173" s="121">
        <v>0</v>
      </c>
      <c r="F173" s="121">
        <v>0</v>
      </c>
      <c r="G173" s="121">
        <v>0</v>
      </c>
      <c r="H173" s="121">
        <v>0</v>
      </c>
      <c r="I173" s="121">
        <v>0</v>
      </c>
      <c r="J173" s="121">
        <v>0</v>
      </c>
      <c r="K173" s="121">
        <v>0</v>
      </c>
      <c r="L173" s="121">
        <v>0</v>
      </c>
      <c r="M173" s="121">
        <v>0</v>
      </c>
      <c r="N173" s="121">
        <v>0</v>
      </c>
      <c r="O173" s="121">
        <v>0</v>
      </c>
      <c r="P173" s="121">
        <v>0</v>
      </c>
      <c r="Q173" s="121">
        <v>0</v>
      </c>
      <c r="R173" s="319">
        <v>0</v>
      </c>
      <c r="S173" s="3"/>
      <c r="T173" s="210"/>
      <c r="U173" s="210"/>
      <c r="V173" s="210"/>
      <c r="W173" s="233"/>
      <c r="X173" s="209"/>
      <c r="Y173" s="232"/>
      <c r="Z173" s="232"/>
      <c r="AA173" s="232"/>
      <c r="AB173" s="232"/>
      <c r="AC173" s="232"/>
      <c r="AD173" s="232"/>
    </row>
    <row r="174" spans="1:30" s="78" customFormat="1" ht="14.1" hidden="1" customHeight="1">
      <c r="A174" s="77" t="s">
        <v>87</v>
      </c>
      <c r="B174" s="8" t="s">
        <v>213</v>
      </c>
      <c r="C174" s="74"/>
      <c r="D174" s="280">
        <v>0</v>
      </c>
      <c r="E174" s="121">
        <v>0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v>0</v>
      </c>
      <c r="M174" s="121">
        <v>0</v>
      </c>
      <c r="N174" s="121">
        <v>0</v>
      </c>
      <c r="O174" s="121">
        <v>0</v>
      </c>
      <c r="P174" s="121">
        <v>0</v>
      </c>
      <c r="Q174" s="121">
        <v>0</v>
      </c>
      <c r="R174" s="319">
        <v>0</v>
      </c>
      <c r="S174" s="3"/>
      <c r="T174" s="210"/>
      <c r="U174" s="210"/>
      <c r="V174" s="210"/>
      <c r="W174" s="233"/>
      <c r="X174" s="209"/>
      <c r="Y174" s="232"/>
      <c r="Z174" s="232"/>
      <c r="AA174" s="232"/>
      <c r="AB174" s="232"/>
      <c r="AC174" s="232"/>
      <c r="AD174" s="232"/>
    </row>
    <row r="175" spans="1:30" s="78" customFormat="1" ht="14.1" hidden="1" customHeight="1">
      <c r="A175" s="77" t="s">
        <v>137</v>
      </c>
      <c r="B175" s="75" t="s">
        <v>101</v>
      </c>
      <c r="C175" s="76"/>
      <c r="D175" s="280">
        <v>0</v>
      </c>
      <c r="E175" s="121">
        <v>0</v>
      </c>
      <c r="F175" s="121">
        <v>0</v>
      </c>
      <c r="G175" s="121">
        <v>0</v>
      </c>
      <c r="H175" s="121">
        <v>0</v>
      </c>
      <c r="I175" s="121">
        <v>0</v>
      </c>
      <c r="J175" s="121">
        <v>0</v>
      </c>
      <c r="K175" s="121">
        <v>0</v>
      </c>
      <c r="L175" s="121">
        <v>0</v>
      </c>
      <c r="M175" s="121">
        <v>0</v>
      </c>
      <c r="N175" s="121">
        <v>0</v>
      </c>
      <c r="O175" s="121">
        <v>0</v>
      </c>
      <c r="P175" s="121">
        <v>0</v>
      </c>
      <c r="Q175" s="121">
        <v>0</v>
      </c>
      <c r="R175" s="319">
        <v>0</v>
      </c>
      <c r="S175" s="3"/>
      <c r="T175" s="211"/>
      <c r="U175" s="211"/>
      <c r="V175" s="211"/>
      <c r="W175" s="233"/>
      <c r="X175" s="233"/>
      <c r="Y175" s="232"/>
      <c r="Z175" s="232"/>
      <c r="AA175" s="232"/>
      <c r="AB175" s="232"/>
      <c r="AC175" s="232"/>
      <c r="AD175" s="232"/>
    </row>
    <row r="176" spans="1:30" s="78" customFormat="1" hidden="1">
      <c r="A176" s="77" t="s">
        <v>197</v>
      </c>
      <c r="B176" s="8" t="s">
        <v>102</v>
      </c>
      <c r="C176" s="74"/>
      <c r="D176" s="280">
        <v>0</v>
      </c>
      <c r="E176" s="121">
        <v>0</v>
      </c>
      <c r="F176" s="121">
        <v>0</v>
      </c>
      <c r="G176" s="121">
        <v>0</v>
      </c>
      <c r="H176" s="121">
        <v>0</v>
      </c>
      <c r="I176" s="121">
        <v>0</v>
      </c>
      <c r="J176" s="121">
        <v>0</v>
      </c>
      <c r="K176" s="121">
        <v>0</v>
      </c>
      <c r="L176" s="121">
        <v>0</v>
      </c>
      <c r="M176" s="121">
        <v>0</v>
      </c>
      <c r="N176" s="121">
        <v>0</v>
      </c>
      <c r="O176" s="121">
        <v>0</v>
      </c>
      <c r="P176" s="121">
        <v>0</v>
      </c>
      <c r="Q176" s="121">
        <v>0</v>
      </c>
      <c r="R176" s="319">
        <v>0</v>
      </c>
      <c r="S176" s="3"/>
      <c r="T176" s="210"/>
      <c r="U176" s="210"/>
      <c r="V176" s="210"/>
      <c r="W176" s="233"/>
      <c r="X176" s="208"/>
      <c r="Y176" s="232"/>
      <c r="Z176" s="232"/>
      <c r="AA176" s="232"/>
      <c r="AB176" s="232"/>
      <c r="AC176" s="232"/>
      <c r="AD176" s="232"/>
    </row>
    <row r="177" spans="1:30" s="78" customFormat="1" ht="14.1" hidden="1" customHeight="1">
      <c r="A177" s="73" t="s">
        <v>89</v>
      </c>
      <c r="B177" s="8" t="s">
        <v>103</v>
      </c>
      <c r="C177" s="74"/>
      <c r="D177" s="280">
        <v>0</v>
      </c>
      <c r="E177" s="121">
        <v>0</v>
      </c>
      <c r="F177" s="121">
        <v>0</v>
      </c>
      <c r="G177" s="121">
        <v>0</v>
      </c>
      <c r="H177" s="121">
        <v>0</v>
      </c>
      <c r="I177" s="121">
        <v>0</v>
      </c>
      <c r="J177" s="121">
        <v>0</v>
      </c>
      <c r="K177" s="121">
        <v>0</v>
      </c>
      <c r="L177" s="121">
        <v>0</v>
      </c>
      <c r="M177" s="121">
        <v>0</v>
      </c>
      <c r="N177" s="121">
        <v>0</v>
      </c>
      <c r="O177" s="121">
        <v>0</v>
      </c>
      <c r="P177" s="121">
        <v>0</v>
      </c>
      <c r="Q177" s="121">
        <v>0</v>
      </c>
      <c r="R177" s="319">
        <v>0</v>
      </c>
      <c r="S177" s="3"/>
      <c r="T177" s="207"/>
      <c r="U177" s="207"/>
      <c r="V177" s="207"/>
      <c r="W177" s="233"/>
      <c r="X177" s="208"/>
      <c r="Y177" s="232"/>
      <c r="Z177" s="232"/>
      <c r="AA177" s="232"/>
      <c r="AB177" s="232"/>
      <c r="AC177" s="232"/>
      <c r="AD177" s="232"/>
    </row>
    <row r="178" spans="1:30" s="78" customFormat="1" ht="14.1" hidden="1" customHeight="1">
      <c r="A178" s="83" t="s">
        <v>198</v>
      </c>
      <c r="B178" s="84" t="s">
        <v>104</v>
      </c>
      <c r="C178" s="85"/>
      <c r="D178" s="280">
        <v>0</v>
      </c>
      <c r="E178" s="121">
        <v>0</v>
      </c>
      <c r="F178" s="121">
        <v>0</v>
      </c>
      <c r="G178" s="121">
        <v>0</v>
      </c>
      <c r="H178" s="121">
        <v>0</v>
      </c>
      <c r="I178" s="121">
        <v>0</v>
      </c>
      <c r="J178" s="121">
        <v>0</v>
      </c>
      <c r="K178" s="121">
        <v>0</v>
      </c>
      <c r="L178" s="121">
        <v>0</v>
      </c>
      <c r="M178" s="121">
        <v>0</v>
      </c>
      <c r="N178" s="121">
        <v>0</v>
      </c>
      <c r="O178" s="121">
        <v>0</v>
      </c>
      <c r="P178" s="121">
        <v>0</v>
      </c>
      <c r="Q178" s="121">
        <v>0</v>
      </c>
      <c r="R178" s="319">
        <v>0</v>
      </c>
      <c r="S178" s="3"/>
      <c r="T178" s="207"/>
      <c r="U178" s="207"/>
      <c r="V178" s="207"/>
      <c r="W178" s="233"/>
      <c r="X178" s="208"/>
      <c r="Y178" s="232"/>
      <c r="Z178" s="232"/>
      <c r="AA178" s="232"/>
      <c r="AB178" s="232"/>
      <c r="AC178" s="232"/>
      <c r="AD178" s="232"/>
    </row>
    <row r="179" spans="1:30" s="78" customFormat="1" ht="14.1" hidden="1" customHeight="1">
      <c r="A179" s="77" t="s">
        <v>212</v>
      </c>
      <c r="B179" s="8" t="s">
        <v>105</v>
      </c>
      <c r="C179" s="74"/>
      <c r="D179" s="280">
        <v>0</v>
      </c>
      <c r="E179" s="121">
        <v>0</v>
      </c>
      <c r="F179" s="121">
        <v>0</v>
      </c>
      <c r="G179" s="121">
        <v>0</v>
      </c>
      <c r="H179" s="121">
        <v>0</v>
      </c>
      <c r="I179" s="121">
        <v>0</v>
      </c>
      <c r="J179" s="121">
        <v>0</v>
      </c>
      <c r="K179" s="121">
        <v>0</v>
      </c>
      <c r="L179" s="121">
        <v>0</v>
      </c>
      <c r="M179" s="121">
        <v>0</v>
      </c>
      <c r="N179" s="121">
        <v>0</v>
      </c>
      <c r="O179" s="121">
        <v>0</v>
      </c>
      <c r="P179" s="121">
        <v>0</v>
      </c>
      <c r="Q179" s="121">
        <v>0</v>
      </c>
      <c r="R179" s="319">
        <v>0</v>
      </c>
      <c r="S179" s="3"/>
      <c r="T179" s="210"/>
      <c r="U179" s="210"/>
      <c r="V179" s="210"/>
      <c r="W179" s="233"/>
      <c r="X179" s="208"/>
      <c r="Y179" s="232"/>
      <c r="Z179" s="232"/>
      <c r="AA179" s="232"/>
      <c r="AB179" s="232"/>
      <c r="AC179" s="232"/>
      <c r="AD179" s="232"/>
    </row>
    <row r="180" spans="1:30" s="78" customFormat="1" ht="14.1" hidden="1" customHeight="1">
      <c r="A180" s="86"/>
      <c r="B180" s="87"/>
      <c r="C180" s="1"/>
      <c r="D180" s="280">
        <v>0</v>
      </c>
      <c r="E180" s="121">
        <v>0</v>
      </c>
      <c r="F180" s="121">
        <v>0</v>
      </c>
      <c r="G180" s="121">
        <v>0</v>
      </c>
      <c r="H180" s="121">
        <v>0</v>
      </c>
      <c r="I180" s="121">
        <v>0</v>
      </c>
      <c r="J180" s="121">
        <v>0</v>
      </c>
      <c r="K180" s="121">
        <v>0</v>
      </c>
      <c r="L180" s="121">
        <v>0</v>
      </c>
      <c r="M180" s="121">
        <v>0</v>
      </c>
      <c r="N180" s="121">
        <v>0</v>
      </c>
      <c r="O180" s="121">
        <v>0</v>
      </c>
      <c r="P180" s="121">
        <v>0</v>
      </c>
      <c r="Q180" s="121">
        <v>0</v>
      </c>
      <c r="R180" s="319">
        <v>0</v>
      </c>
      <c r="S180" s="3"/>
      <c r="T180" s="210"/>
      <c r="U180" s="210"/>
      <c r="V180" s="210"/>
      <c r="W180" s="208"/>
      <c r="X180" s="208"/>
      <c r="Y180" s="232"/>
      <c r="Z180" s="232"/>
      <c r="AA180" s="232"/>
      <c r="AB180" s="232"/>
      <c r="AC180" s="232"/>
      <c r="AD180" s="232"/>
    </row>
    <row r="181" spans="1:30" s="78" customFormat="1" hidden="1">
      <c r="A181" s="93"/>
      <c r="B181" s="45" t="s">
        <v>106</v>
      </c>
      <c r="C181" s="46"/>
      <c r="D181" s="294">
        <v>0</v>
      </c>
      <c r="E181" s="144">
        <v>0</v>
      </c>
      <c r="F181" s="142">
        <v>0</v>
      </c>
      <c r="G181" s="142">
        <v>0</v>
      </c>
      <c r="H181" s="142">
        <v>0</v>
      </c>
      <c r="I181" s="142">
        <v>0</v>
      </c>
      <c r="J181" s="142">
        <v>0</v>
      </c>
      <c r="K181" s="142">
        <v>0</v>
      </c>
      <c r="L181" s="142">
        <v>0</v>
      </c>
      <c r="M181" s="142">
        <v>0</v>
      </c>
      <c r="N181" s="142">
        <v>0</v>
      </c>
      <c r="O181" s="142">
        <v>0</v>
      </c>
      <c r="P181" s="205">
        <v>0</v>
      </c>
      <c r="Q181" s="140">
        <v>0</v>
      </c>
      <c r="R181" s="54">
        <v>0</v>
      </c>
      <c r="S181" s="3"/>
      <c r="T181" s="210"/>
      <c r="U181" s="210"/>
      <c r="V181" s="210"/>
      <c r="W181" s="208"/>
      <c r="X181" s="208"/>
      <c r="Y181" s="232"/>
      <c r="Z181" s="232"/>
      <c r="AA181" s="232"/>
      <c r="AB181" s="232"/>
      <c r="AC181" s="232"/>
      <c r="AD181" s="232"/>
    </row>
    <row r="182" spans="1:30" s="50" customFormat="1" ht="17.25" hidden="1" customHeight="1">
      <c r="A182" s="67"/>
      <c r="B182" s="1"/>
      <c r="C182" s="1"/>
      <c r="D182" s="13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6"/>
      <c r="Q182" s="99"/>
      <c r="R182" s="37"/>
      <c r="S182" s="19"/>
      <c r="T182" s="210"/>
      <c r="U182" s="210"/>
      <c r="V182" s="210"/>
      <c r="W182" s="208"/>
      <c r="X182" s="225"/>
      <c r="Y182" s="225"/>
      <c r="Z182" s="225"/>
      <c r="AA182" s="225"/>
      <c r="AB182" s="225"/>
      <c r="AC182" s="225"/>
      <c r="AD182" s="225"/>
    </row>
    <row r="183" spans="1:30" ht="25.5" hidden="1">
      <c r="A183" s="18">
        <v>12</v>
      </c>
      <c r="B183" s="88" t="s">
        <v>107</v>
      </c>
      <c r="C183" s="246"/>
      <c r="D183" s="292" t="s">
        <v>45</v>
      </c>
      <c r="E183" s="107" t="s">
        <v>232</v>
      </c>
      <c r="F183" s="108" t="s">
        <v>233</v>
      </c>
      <c r="G183" s="108" t="s">
        <v>234</v>
      </c>
      <c r="H183" s="108" t="s">
        <v>235</v>
      </c>
      <c r="I183" s="108" t="s">
        <v>236</v>
      </c>
      <c r="J183" s="108" t="s">
        <v>237</v>
      </c>
      <c r="K183" s="108" t="s">
        <v>238</v>
      </c>
      <c r="L183" s="108" t="s">
        <v>239</v>
      </c>
      <c r="M183" s="108" t="s">
        <v>240</v>
      </c>
      <c r="N183" s="108" t="s">
        <v>241</v>
      </c>
      <c r="O183" s="108" t="s">
        <v>242</v>
      </c>
      <c r="P183" s="109" t="s">
        <v>243</v>
      </c>
      <c r="Q183" s="110" t="s">
        <v>108</v>
      </c>
      <c r="R183" s="15" t="s">
        <v>25</v>
      </c>
    </row>
    <row r="184" spans="1:30" s="17" customFormat="1" ht="27" hidden="1" customHeight="1">
      <c r="A184" s="89" t="s">
        <v>199</v>
      </c>
      <c r="B184" s="82" t="s">
        <v>109</v>
      </c>
      <c r="C184" s="82"/>
      <c r="D184" s="280">
        <v>0</v>
      </c>
      <c r="E184" s="280">
        <v>0</v>
      </c>
      <c r="F184" s="280">
        <v>0</v>
      </c>
      <c r="G184" s="280">
        <v>0</v>
      </c>
      <c r="H184" s="280">
        <v>0</v>
      </c>
      <c r="I184" s="280">
        <v>0</v>
      </c>
      <c r="J184" s="280">
        <v>0</v>
      </c>
      <c r="K184" s="280">
        <v>0</v>
      </c>
      <c r="L184" s="280">
        <v>0</v>
      </c>
      <c r="M184" s="280">
        <v>0</v>
      </c>
      <c r="N184" s="280">
        <v>0</v>
      </c>
      <c r="O184" s="280">
        <v>0</v>
      </c>
      <c r="P184" s="280">
        <v>0</v>
      </c>
      <c r="Q184" s="280">
        <v>0</v>
      </c>
      <c r="R184" s="321">
        <v>0</v>
      </c>
      <c r="S184" s="16"/>
      <c r="T184" s="210"/>
      <c r="U184" s="210"/>
      <c r="V184" s="210"/>
      <c r="W184" s="208"/>
      <c r="X184" s="214"/>
      <c r="Y184" s="214"/>
      <c r="Z184" s="214"/>
      <c r="AA184" s="214"/>
      <c r="AB184" s="214"/>
      <c r="AC184" s="214"/>
      <c r="AD184" s="214"/>
    </row>
    <row r="185" spans="1:30" s="78" customFormat="1" ht="15" hidden="1" customHeight="1">
      <c r="A185" s="77" t="s">
        <v>200</v>
      </c>
      <c r="B185" s="74" t="s">
        <v>110</v>
      </c>
      <c r="C185" s="74"/>
      <c r="D185" s="280">
        <v>0</v>
      </c>
      <c r="E185" s="280">
        <v>0</v>
      </c>
      <c r="F185" s="280">
        <v>0</v>
      </c>
      <c r="G185" s="280">
        <v>0</v>
      </c>
      <c r="H185" s="280">
        <v>0</v>
      </c>
      <c r="I185" s="280">
        <v>0</v>
      </c>
      <c r="J185" s="280">
        <v>0</v>
      </c>
      <c r="K185" s="280">
        <v>0</v>
      </c>
      <c r="L185" s="280">
        <v>0</v>
      </c>
      <c r="M185" s="280">
        <v>0</v>
      </c>
      <c r="N185" s="280">
        <v>0</v>
      </c>
      <c r="O185" s="280">
        <v>0</v>
      </c>
      <c r="P185" s="280">
        <v>0</v>
      </c>
      <c r="Q185" s="280">
        <v>0</v>
      </c>
      <c r="R185" s="321">
        <v>0</v>
      </c>
      <c r="S185" s="3"/>
      <c r="T185" s="210"/>
      <c r="U185" s="210"/>
      <c r="V185" s="210"/>
      <c r="W185" s="208"/>
      <c r="X185" s="208"/>
      <c r="Y185" s="232"/>
      <c r="Z185" s="232"/>
      <c r="AA185" s="232"/>
      <c r="AB185" s="232"/>
      <c r="AC185" s="232"/>
      <c r="AD185" s="232"/>
    </row>
    <row r="186" spans="1:30" s="78" customFormat="1" ht="15" hidden="1" customHeight="1">
      <c r="A186" s="77" t="s">
        <v>201</v>
      </c>
      <c r="B186" s="74" t="s">
        <v>214</v>
      </c>
      <c r="C186" s="76"/>
      <c r="D186" s="280">
        <v>0</v>
      </c>
      <c r="E186" s="280">
        <v>0</v>
      </c>
      <c r="F186" s="280">
        <v>0</v>
      </c>
      <c r="G186" s="280">
        <v>0</v>
      </c>
      <c r="H186" s="280">
        <v>0</v>
      </c>
      <c r="I186" s="280">
        <v>0</v>
      </c>
      <c r="J186" s="280">
        <v>0</v>
      </c>
      <c r="K186" s="280">
        <v>0</v>
      </c>
      <c r="L186" s="280">
        <v>0</v>
      </c>
      <c r="M186" s="280">
        <v>0</v>
      </c>
      <c r="N186" s="280">
        <v>0</v>
      </c>
      <c r="O186" s="280">
        <v>0</v>
      </c>
      <c r="P186" s="280">
        <v>0</v>
      </c>
      <c r="Q186" s="280">
        <v>0</v>
      </c>
      <c r="R186" s="321">
        <v>0</v>
      </c>
      <c r="S186" s="3"/>
      <c r="T186" s="210"/>
      <c r="U186" s="210"/>
      <c r="V186" s="210"/>
      <c r="W186" s="208"/>
      <c r="X186" s="208"/>
      <c r="Y186" s="232"/>
      <c r="Z186" s="232"/>
      <c r="AA186" s="232"/>
      <c r="AB186" s="232"/>
      <c r="AC186" s="232"/>
      <c r="AD186" s="232"/>
    </row>
    <row r="187" spans="1:30" s="78" customFormat="1" ht="15" customHeight="1">
      <c r="A187" s="77" t="s">
        <v>202</v>
      </c>
      <c r="B187" s="74" t="s">
        <v>111</v>
      </c>
      <c r="C187" s="74"/>
      <c r="D187" s="280">
        <v>0</v>
      </c>
      <c r="E187" s="280">
        <v>0</v>
      </c>
      <c r="F187" s="280">
        <v>0</v>
      </c>
      <c r="G187" s="280">
        <v>0</v>
      </c>
      <c r="H187" s="280">
        <v>0</v>
      </c>
      <c r="I187" s="280">
        <v>0</v>
      </c>
      <c r="J187" s="280">
        <v>0</v>
      </c>
      <c r="K187" s="280">
        <v>0</v>
      </c>
      <c r="L187" s="280">
        <v>0</v>
      </c>
      <c r="M187" s="280">
        <v>0</v>
      </c>
      <c r="N187" s="280">
        <v>0</v>
      </c>
      <c r="O187" s="280">
        <v>0</v>
      </c>
      <c r="P187" s="280">
        <v>0</v>
      </c>
      <c r="Q187" s="280">
        <v>0</v>
      </c>
      <c r="R187" s="321">
        <v>0</v>
      </c>
      <c r="S187" s="3"/>
      <c r="T187" s="224"/>
      <c r="U187" s="224"/>
      <c r="V187" s="224"/>
      <c r="W187" s="225"/>
      <c r="X187" s="208"/>
      <c r="Y187" s="232"/>
      <c r="Z187" s="232"/>
      <c r="AA187" s="232"/>
      <c r="AB187" s="232"/>
      <c r="AC187" s="232"/>
      <c r="AD187" s="232"/>
    </row>
    <row r="188" spans="1:30" s="78" customFormat="1" ht="15" customHeight="1">
      <c r="A188" s="438"/>
      <c r="B188" s="438"/>
      <c r="C188" s="438"/>
      <c r="D188" s="438"/>
      <c r="E188" s="438"/>
      <c r="F188" s="438"/>
      <c r="G188" s="438"/>
      <c r="H188" s="438"/>
      <c r="I188" s="438"/>
      <c r="J188" s="438"/>
      <c r="K188" s="438"/>
      <c r="L188" s="438"/>
      <c r="M188" s="438"/>
      <c r="N188" s="438"/>
      <c r="O188" s="438"/>
      <c r="P188" s="438"/>
      <c r="Q188" s="438"/>
      <c r="R188" s="438"/>
      <c r="S188" s="3"/>
      <c r="T188" s="210"/>
      <c r="U188" s="210"/>
      <c r="V188" s="210"/>
      <c r="W188" s="208"/>
      <c r="X188" s="208"/>
      <c r="Y188" s="232"/>
      <c r="Z188" s="232"/>
      <c r="AA188" s="232"/>
      <c r="AB188" s="232"/>
      <c r="AC188" s="232"/>
      <c r="AD188" s="232"/>
    </row>
    <row r="189" spans="1:30">
      <c r="D189" s="320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Q189" s="96"/>
      <c r="R189" s="416"/>
      <c r="T189" s="207"/>
      <c r="U189" s="207"/>
      <c r="V189" s="207"/>
      <c r="W189" s="214"/>
    </row>
    <row r="190" spans="1:30">
      <c r="A190" s="424"/>
      <c r="B190" s="425"/>
      <c r="C190" s="425"/>
      <c r="D190" s="425"/>
      <c r="E190" s="425"/>
      <c r="F190" s="425"/>
      <c r="G190" s="425"/>
      <c r="H190" s="425"/>
      <c r="I190" s="425"/>
      <c r="J190" s="425"/>
      <c r="K190" s="425"/>
      <c r="L190" s="425"/>
      <c r="M190" s="425"/>
      <c r="N190" s="425"/>
      <c r="O190" s="425"/>
      <c r="P190" s="425"/>
      <c r="Q190" s="425"/>
      <c r="R190" s="425"/>
    </row>
    <row r="191" spans="1:30">
      <c r="A191" s="426" t="s">
        <v>322</v>
      </c>
      <c r="B191" s="426"/>
      <c r="C191" s="426"/>
      <c r="D191" s="426"/>
      <c r="E191" s="426"/>
      <c r="F191" s="426"/>
      <c r="G191" s="426"/>
      <c r="H191" s="426"/>
      <c r="I191" s="426"/>
      <c r="J191" s="426"/>
      <c r="K191" s="426"/>
      <c r="L191" s="426"/>
      <c r="M191" s="426"/>
      <c r="N191" s="426"/>
      <c r="O191" s="426"/>
      <c r="P191" s="426"/>
      <c r="Q191" s="426"/>
      <c r="R191" s="426"/>
    </row>
    <row r="192" spans="1:30" ht="12.75" customHeight="1">
      <c r="A192" s="95"/>
      <c r="B192" s="95"/>
      <c r="C192" s="95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96"/>
      <c r="R192" s="95"/>
    </row>
    <row r="193" spans="1:30" ht="12.75" customHeight="1">
      <c r="A193" s="95"/>
      <c r="B193" s="95"/>
      <c r="C193" s="95"/>
      <c r="E193" s="250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250"/>
      <c r="Q193" s="296"/>
      <c r="R193" s="95"/>
    </row>
    <row r="194" spans="1:30">
      <c r="A194" s="95"/>
      <c r="B194" s="95"/>
      <c r="C194" s="95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96"/>
      <c r="R194" s="95"/>
    </row>
    <row r="195" spans="1:30">
      <c r="A195" s="95"/>
      <c r="B195" s="95"/>
      <c r="C195" s="95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96"/>
      <c r="R195" s="95"/>
    </row>
    <row r="196" spans="1:30" s="1" customFormat="1">
      <c r="A196" s="95"/>
      <c r="B196" s="95"/>
      <c r="C196" s="95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96"/>
      <c r="R196" s="95"/>
      <c r="S196" s="90"/>
      <c r="T196" s="380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</row>
    <row r="197" spans="1:30" s="1" customFormat="1">
      <c r="A197" s="95"/>
      <c r="B197" s="95"/>
      <c r="C197" s="95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96"/>
      <c r="R197" s="95"/>
      <c r="S197" s="90"/>
      <c r="T197" s="380"/>
      <c r="U197" s="234"/>
      <c r="V197" s="234"/>
      <c r="W197" s="234"/>
      <c r="X197" s="234"/>
      <c r="Y197" s="234"/>
      <c r="Z197" s="234"/>
      <c r="AA197" s="234"/>
      <c r="AB197" s="234"/>
      <c r="AC197" s="234"/>
      <c r="AD197" s="234"/>
    </row>
    <row r="198" spans="1:30" s="1" customFormat="1">
      <c r="A198" s="95"/>
      <c r="B198" s="95"/>
      <c r="C198" s="95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96"/>
      <c r="R198" s="95"/>
      <c r="S198" s="90"/>
      <c r="T198" s="380"/>
      <c r="U198" s="234"/>
      <c r="V198" s="234"/>
      <c r="W198" s="234"/>
      <c r="X198" s="234"/>
      <c r="Y198" s="234"/>
      <c r="Z198" s="234"/>
      <c r="AA198" s="234"/>
      <c r="AB198" s="234"/>
      <c r="AC198" s="234"/>
      <c r="AD198" s="234"/>
    </row>
    <row r="199" spans="1:30" s="1" customFormat="1">
      <c r="A199" s="95"/>
      <c r="B199" s="95"/>
      <c r="C199" s="95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96"/>
      <c r="R199" s="95"/>
      <c r="S199" s="90"/>
      <c r="T199" s="380"/>
      <c r="U199" s="234"/>
      <c r="V199" s="234"/>
      <c r="W199" s="234"/>
      <c r="X199" s="234"/>
      <c r="Y199" s="234"/>
      <c r="Z199" s="234"/>
      <c r="AA199" s="234"/>
      <c r="AB199" s="234"/>
      <c r="AC199" s="234"/>
      <c r="AD199" s="234"/>
    </row>
    <row r="200" spans="1:30">
      <c r="A200" s="95"/>
      <c r="B200" s="95"/>
      <c r="C200" s="95" t="s">
        <v>112</v>
      </c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419" t="s">
        <v>113</v>
      </c>
      <c r="P200" s="419"/>
      <c r="Q200" s="419"/>
      <c r="R200" s="95"/>
    </row>
    <row r="201" spans="1:30">
      <c r="A201" s="91"/>
      <c r="B201" s="91"/>
      <c r="C201" s="95" t="s">
        <v>114</v>
      </c>
      <c r="D201" s="250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O201" s="419" t="s">
        <v>115</v>
      </c>
      <c r="P201" s="419"/>
      <c r="Q201" s="419"/>
      <c r="R201" s="95"/>
    </row>
    <row r="202" spans="1:30">
      <c r="A202" s="91"/>
      <c r="B202" s="91"/>
      <c r="C202" s="95" t="s">
        <v>116</v>
      </c>
      <c r="D202" s="250"/>
      <c r="E202" s="190"/>
      <c r="F202" s="190"/>
      <c r="G202" s="190"/>
      <c r="H202" s="190"/>
      <c r="I202" s="190"/>
      <c r="J202" s="190"/>
      <c r="K202" s="190"/>
      <c r="L202" s="190"/>
      <c r="M202" s="190"/>
      <c r="N202" s="190"/>
      <c r="O202" s="419" t="s">
        <v>117</v>
      </c>
      <c r="P202" s="419"/>
      <c r="Q202" s="419"/>
      <c r="R202" s="95"/>
    </row>
    <row r="203" spans="1:30">
      <c r="A203" s="67"/>
      <c r="D203" s="250"/>
    </row>
    <row r="204" spans="1:30">
      <c r="A204" s="67"/>
      <c r="D204" s="250"/>
    </row>
    <row r="205" spans="1:30" s="1" customFormat="1">
      <c r="A205" s="67"/>
      <c r="D205" s="190"/>
      <c r="E205" s="97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6"/>
      <c r="Q205" s="99"/>
      <c r="R205" s="2"/>
      <c r="S205" s="3"/>
      <c r="T205" s="210"/>
      <c r="U205" s="210"/>
      <c r="V205" s="210"/>
      <c r="W205" s="208"/>
      <c r="X205" s="208"/>
      <c r="Y205" s="234"/>
      <c r="Z205" s="234"/>
      <c r="AA205" s="234"/>
      <c r="AB205" s="234"/>
      <c r="AC205" s="234"/>
      <c r="AD205" s="234"/>
    </row>
    <row r="206" spans="1:30" s="1" customFormat="1">
      <c r="A206" s="67"/>
      <c r="D206" s="190"/>
      <c r="E206" s="97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6"/>
      <c r="Q206" s="99"/>
      <c r="R206" s="2"/>
      <c r="S206" s="3"/>
      <c r="T206" s="210"/>
      <c r="U206" s="210"/>
      <c r="V206" s="210"/>
      <c r="W206" s="208"/>
      <c r="X206" s="208"/>
      <c r="Y206" s="234"/>
      <c r="Z206" s="234"/>
      <c r="AA206" s="234"/>
      <c r="AB206" s="234"/>
      <c r="AC206" s="234"/>
      <c r="AD206" s="234"/>
    </row>
    <row r="207" spans="1:30" s="1" customFormat="1">
      <c r="A207" s="67"/>
      <c r="D207" s="96"/>
      <c r="E207" s="97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6"/>
      <c r="Q207" s="99"/>
      <c r="R207" s="2"/>
      <c r="S207" s="3"/>
      <c r="T207" s="210"/>
      <c r="U207" s="210"/>
      <c r="V207" s="210"/>
      <c r="W207" s="208"/>
      <c r="X207" s="208"/>
      <c r="Y207" s="234"/>
      <c r="Z207" s="234"/>
      <c r="AA207" s="234"/>
      <c r="AB207" s="234"/>
      <c r="AC207" s="234"/>
      <c r="AD207" s="234"/>
    </row>
    <row r="208" spans="1:30" s="1" customFormat="1">
      <c r="A208" s="67"/>
      <c r="D208" s="96"/>
      <c r="E208" s="97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6"/>
      <c r="Q208" s="99"/>
      <c r="R208" s="2"/>
      <c r="S208" s="3"/>
      <c r="T208" s="210"/>
      <c r="U208" s="210"/>
      <c r="V208" s="210"/>
      <c r="W208" s="208"/>
      <c r="X208" s="208"/>
      <c r="Y208" s="234"/>
      <c r="Z208" s="234"/>
      <c r="AA208" s="234"/>
      <c r="AB208" s="234"/>
      <c r="AC208" s="234"/>
      <c r="AD208" s="234"/>
    </row>
    <row r="209" spans="1:30" s="1" customFormat="1">
      <c r="A209" s="67"/>
      <c r="D209" s="96"/>
      <c r="E209" s="97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6"/>
      <c r="Q209" s="99"/>
      <c r="R209" s="2"/>
      <c r="S209" s="3"/>
      <c r="T209" s="210"/>
      <c r="U209" s="210"/>
      <c r="V209" s="210"/>
      <c r="W209" s="208"/>
      <c r="X209" s="208"/>
      <c r="Y209" s="234"/>
      <c r="Z209" s="234"/>
      <c r="AA209" s="234"/>
      <c r="AB209" s="234"/>
      <c r="AC209" s="234"/>
      <c r="AD209" s="234"/>
    </row>
    <row r="210" spans="1:30" s="1" customFormat="1">
      <c r="A210" s="67"/>
      <c r="D210" s="96"/>
      <c r="E210" s="97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6"/>
      <c r="Q210" s="99"/>
      <c r="R210" s="2"/>
      <c r="S210" s="3"/>
      <c r="T210" s="210"/>
      <c r="U210" s="210"/>
      <c r="V210" s="210"/>
      <c r="W210" s="208"/>
      <c r="X210" s="208"/>
      <c r="Y210" s="234"/>
      <c r="Z210" s="234"/>
      <c r="AA210" s="234"/>
      <c r="AB210" s="234"/>
      <c r="AC210" s="234"/>
      <c r="AD210" s="234"/>
    </row>
    <row r="211" spans="1:30" s="1" customFormat="1">
      <c r="A211" s="67"/>
      <c r="D211" s="96"/>
      <c r="E211" s="97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6"/>
      <c r="Q211" s="99"/>
      <c r="R211" s="2"/>
      <c r="S211" s="3"/>
      <c r="T211" s="210"/>
      <c r="U211" s="210"/>
      <c r="V211" s="210"/>
      <c r="W211" s="208"/>
      <c r="X211" s="208"/>
      <c r="Y211" s="234"/>
      <c r="Z211" s="234"/>
      <c r="AA211" s="234"/>
      <c r="AB211" s="234"/>
      <c r="AC211" s="234"/>
      <c r="AD211" s="234"/>
    </row>
    <row r="212" spans="1:30" s="1" customFormat="1">
      <c r="D212" s="96"/>
      <c r="E212" s="97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6"/>
      <c r="Q212" s="99"/>
      <c r="R212" s="2"/>
      <c r="S212" s="3"/>
      <c r="T212" s="210"/>
      <c r="U212" s="210"/>
      <c r="V212" s="210"/>
      <c r="W212" s="208"/>
      <c r="X212" s="208"/>
      <c r="Y212" s="234"/>
      <c r="Z212" s="234"/>
      <c r="AA212" s="234"/>
      <c r="AB212" s="234"/>
      <c r="AC212" s="234"/>
      <c r="AD212" s="234"/>
    </row>
  </sheetData>
  <mergeCells count="26">
    <mergeCell ref="A191:R191"/>
    <mergeCell ref="O200:Q200"/>
    <mergeCell ref="O201:Q201"/>
    <mergeCell ref="O202:Q202"/>
    <mergeCell ref="B141:C141"/>
    <mergeCell ref="B146:C146"/>
    <mergeCell ref="A188:R188"/>
    <mergeCell ref="A190:R190"/>
    <mergeCell ref="B156:C156"/>
    <mergeCell ref="B132:C132"/>
    <mergeCell ref="B41:C41"/>
    <mergeCell ref="B42:C42"/>
    <mergeCell ref="B43:C43"/>
    <mergeCell ref="A55:C55"/>
    <mergeCell ref="B56:C56"/>
    <mergeCell ref="B71:C71"/>
    <mergeCell ref="A80:C80"/>
    <mergeCell ref="B97:C97"/>
    <mergeCell ref="B125:C125"/>
    <mergeCell ref="B48:C48"/>
    <mergeCell ref="A40:C40"/>
    <mergeCell ref="E5:F5"/>
    <mergeCell ref="E7:F7"/>
    <mergeCell ref="A13:R13"/>
    <mergeCell ref="A17:C17"/>
    <mergeCell ref="B18:C18"/>
  </mergeCells>
  <printOptions horizontalCentered="1"/>
  <pageMargins left="0" right="0" top="0.55118110236220474" bottom="0.78740157480314965" header="0.31496062992125984" footer="0.31496062992125984"/>
  <pageSetup paperSize="9" scale="60" fitToHeight="0" orientation="landscape" horizontalDpi="300" verticalDpi="300" r:id="rId1"/>
  <rowBreaks count="1" manualBreakCount="1">
    <brk id="142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09"/>
  <sheetViews>
    <sheetView showGridLines="0" topLeftCell="A54" zoomScale="85" zoomScaleNormal="85" zoomScalePageLayoutView="72" workbookViewId="0">
      <selection activeCell="L5" sqref="L5"/>
    </sheetView>
  </sheetViews>
  <sheetFormatPr defaultColWidth="9.140625" defaultRowHeight="12.75"/>
  <cols>
    <col min="1" max="1" width="10" style="1" customWidth="1"/>
    <col min="2" max="2" width="5.7109375" style="1" customWidth="1"/>
    <col min="3" max="3" width="46.28515625" style="1" customWidth="1"/>
    <col min="4" max="4" width="13.42578125" style="96" customWidth="1"/>
    <col min="5" max="5" width="11.85546875" style="97" bestFit="1" customWidth="1"/>
    <col min="6" max="6" width="12" style="98" customWidth="1"/>
    <col min="7" max="8" width="14.140625" style="98" bestFit="1" customWidth="1"/>
    <col min="9" max="10" width="11.7109375" style="98" bestFit="1" customWidth="1"/>
    <col min="11" max="14" width="10.7109375" style="98" customWidth="1"/>
    <col min="15" max="15" width="11.5703125" style="98" customWidth="1"/>
    <col min="16" max="16" width="10.7109375" style="96" customWidth="1"/>
    <col min="17" max="17" width="12.28515625" style="99" bestFit="1" customWidth="1"/>
    <col min="18" max="18" width="12.28515625" style="2" bestFit="1" customWidth="1"/>
    <col min="19" max="19" width="0.85546875" style="3" customWidth="1"/>
    <col min="20" max="20" width="23" style="210" customWidth="1"/>
    <col min="21" max="22" width="13.85546875" style="210" bestFit="1" customWidth="1"/>
    <col min="23" max="23" width="11.7109375" style="208" bestFit="1" customWidth="1"/>
    <col min="24" max="24" width="10.85546875" style="208" bestFit="1" customWidth="1"/>
    <col min="25" max="25" width="10.7109375" style="208" bestFit="1" customWidth="1"/>
    <col min="26" max="30" width="9.140625" style="208"/>
    <col min="31" max="16384" width="9.140625" style="4"/>
  </cols>
  <sheetData>
    <row r="1" spans="1:30" ht="12" customHeight="1"/>
    <row r="2" spans="1:30" ht="12" customHeight="1">
      <c r="Q2" s="100"/>
    </row>
    <row r="3" spans="1:30" ht="12" customHeight="1"/>
    <row r="4" spans="1:30" ht="12" customHeight="1"/>
    <row r="5" spans="1:30" ht="15" customHeight="1">
      <c r="A5" s="5" t="s">
        <v>36</v>
      </c>
      <c r="D5" s="289" t="s">
        <v>286</v>
      </c>
      <c r="E5" s="435" t="s">
        <v>37</v>
      </c>
      <c r="F5" s="436"/>
      <c r="G5" s="242"/>
      <c r="H5" s="242"/>
      <c r="I5" s="242"/>
      <c r="J5" s="242"/>
      <c r="K5" s="242"/>
      <c r="L5" s="242"/>
      <c r="M5" s="242"/>
      <c r="N5" s="242"/>
      <c r="O5" s="243"/>
      <c r="P5" s="200" t="s">
        <v>38</v>
      </c>
    </row>
    <row r="6" spans="1:30" ht="2.1" customHeight="1">
      <c r="A6" s="5"/>
      <c r="D6" s="101"/>
    </row>
    <row r="7" spans="1:30" ht="15" customHeight="1">
      <c r="A7" s="6" t="s">
        <v>39</v>
      </c>
      <c r="B7" s="7"/>
      <c r="C7" s="8"/>
      <c r="D7" s="290"/>
      <c r="E7" s="435" t="s">
        <v>40</v>
      </c>
      <c r="F7" s="436"/>
      <c r="G7" s="242"/>
      <c r="H7" s="242"/>
      <c r="I7" s="242"/>
      <c r="J7" s="242"/>
      <c r="K7" s="242"/>
      <c r="L7" s="242"/>
      <c r="M7" s="242"/>
      <c r="N7" s="242"/>
      <c r="O7" s="243"/>
      <c r="P7" s="102" t="s">
        <v>138</v>
      </c>
      <c r="Q7" s="103"/>
      <c r="R7" s="9"/>
    </row>
    <row r="8" spans="1:30" ht="2.1" customHeight="1">
      <c r="A8" s="10"/>
      <c r="D8" s="290"/>
    </row>
    <row r="9" spans="1:30" ht="15" customHeight="1">
      <c r="A9" s="10" t="s">
        <v>41</v>
      </c>
      <c r="D9" s="291" t="s">
        <v>231</v>
      </c>
    </row>
    <row r="10" spans="1:30" ht="15" customHeight="1">
      <c r="A10" s="10"/>
      <c r="D10" s="104"/>
    </row>
    <row r="11" spans="1:30" ht="5.0999999999999996" customHeight="1"/>
    <row r="12" spans="1:30" ht="5.0999999999999996" customHeight="1"/>
    <row r="13" spans="1:30" s="12" customFormat="1" ht="20.100000000000001" customHeight="1">
      <c r="A13" s="437" t="s">
        <v>42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11"/>
      <c r="T13" s="210"/>
      <c r="U13" s="210"/>
      <c r="V13" s="210"/>
      <c r="W13" s="212"/>
      <c r="X13" s="212"/>
      <c r="Y13" s="212"/>
      <c r="Z13" s="212"/>
      <c r="AA13" s="212"/>
      <c r="AB13" s="212"/>
      <c r="AC13" s="212"/>
      <c r="AD13" s="212"/>
    </row>
    <row r="14" spans="1:30" s="12" customFormat="1" ht="15" customHeight="1">
      <c r="A14" s="94"/>
      <c r="B14" s="13"/>
      <c r="C14" s="13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297"/>
      <c r="S14" s="11"/>
      <c r="T14" s="210"/>
      <c r="U14" s="210"/>
      <c r="V14" s="210"/>
      <c r="W14" s="212"/>
      <c r="X14" s="212"/>
      <c r="Y14" s="212"/>
      <c r="Z14" s="212"/>
      <c r="AA14" s="212"/>
      <c r="AB14" s="212"/>
      <c r="AC14" s="212"/>
      <c r="AD14" s="212"/>
    </row>
    <row r="15" spans="1:30" ht="22.15" hidden="1" customHeight="1">
      <c r="A15" s="14" t="s">
        <v>43</v>
      </c>
      <c r="D15" s="181"/>
      <c r="E15" s="255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178"/>
      <c r="Q15" s="253"/>
      <c r="R15" s="382"/>
      <c r="T15" s="211"/>
      <c r="U15" s="211"/>
      <c r="V15" s="211"/>
    </row>
    <row r="16" spans="1:30" ht="15" hidden="1" customHeight="1">
      <c r="A16" s="14"/>
      <c r="D16" s="181"/>
      <c r="E16" s="181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178"/>
      <c r="Q16" s="253"/>
      <c r="R16" s="382"/>
      <c r="T16" s="211"/>
      <c r="U16" s="211"/>
      <c r="V16" s="211"/>
    </row>
    <row r="17" spans="1:30" s="17" customFormat="1" ht="27" hidden="1" customHeight="1">
      <c r="A17" s="429" t="s">
        <v>44</v>
      </c>
      <c r="B17" s="427"/>
      <c r="C17" s="428"/>
      <c r="D17" s="106" t="s">
        <v>45</v>
      </c>
      <c r="E17" s="107" t="s">
        <v>232</v>
      </c>
      <c r="F17" s="108" t="s">
        <v>233</v>
      </c>
      <c r="G17" s="108" t="s">
        <v>234</v>
      </c>
      <c r="H17" s="108" t="s">
        <v>235</v>
      </c>
      <c r="I17" s="108" t="s">
        <v>236</v>
      </c>
      <c r="J17" s="108" t="s">
        <v>237</v>
      </c>
      <c r="K17" s="108" t="s">
        <v>238</v>
      </c>
      <c r="L17" s="108" t="s">
        <v>239</v>
      </c>
      <c r="M17" s="108" t="s">
        <v>240</v>
      </c>
      <c r="N17" s="108" t="s">
        <v>241</v>
      </c>
      <c r="O17" s="108" t="s">
        <v>242</v>
      </c>
      <c r="P17" s="109" t="s">
        <v>243</v>
      </c>
      <c r="Q17" s="137" t="s">
        <v>33</v>
      </c>
      <c r="R17" s="396" t="s">
        <v>25</v>
      </c>
      <c r="S17" s="16"/>
      <c r="T17" s="207"/>
      <c r="U17" s="207"/>
      <c r="V17" s="207"/>
      <c r="W17" s="214"/>
      <c r="X17" s="214"/>
      <c r="Y17" s="214"/>
      <c r="Z17" s="214"/>
      <c r="AA17" s="214"/>
      <c r="AB17" s="214"/>
      <c r="AC17" s="214"/>
      <c r="AD17" s="214"/>
    </row>
    <row r="18" spans="1:30" s="20" customFormat="1" ht="15" hidden="1" customHeight="1">
      <c r="A18" s="18">
        <v>1</v>
      </c>
      <c r="B18" s="433" t="s">
        <v>118</v>
      </c>
      <c r="C18" s="434"/>
      <c r="D18" s="111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  <c r="Q18" s="275"/>
      <c r="R18" s="397"/>
      <c r="S18" s="19"/>
      <c r="T18" s="216"/>
      <c r="U18" s="216"/>
      <c r="V18" s="216"/>
      <c r="W18" s="217"/>
      <c r="X18" s="217"/>
      <c r="Y18" s="217"/>
      <c r="Z18" s="217"/>
      <c r="AA18" s="217"/>
      <c r="AB18" s="217"/>
      <c r="AC18" s="217"/>
      <c r="AD18" s="217"/>
    </row>
    <row r="19" spans="1:30" s="20" customFormat="1" ht="15" hidden="1" customHeight="1">
      <c r="A19" s="21" t="s">
        <v>46</v>
      </c>
      <c r="B19" s="22"/>
      <c r="C19" s="23" t="s">
        <v>47</v>
      </c>
      <c r="D19" s="115"/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55"/>
      <c r="R19" s="398"/>
      <c r="S19" s="19"/>
      <c r="T19" s="216"/>
      <c r="U19" s="216"/>
      <c r="V19" s="216"/>
      <c r="W19" s="217"/>
      <c r="X19" s="217"/>
      <c r="Y19" s="217"/>
      <c r="Z19" s="217"/>
      <c r="AA19" s="217"/>
      <c r="AB19" s="217"/>
      <c r="AC19" s="217"/>
      <c r="AD19" s="217"/>
    </row>
    <row r="20" spans="1:30" s="20" customFormat="1" ht="15" hidden="1" customHeight="1">
      <c r="A20" s="21" t="s">
        <v>48</v>
      </c>
      <c r="B20" s="22"/>
      <c r="C20" s="23" t="s">
        <v>49</v>
      </c>
      <c r="D20" s="111"/>
      <c r="E20" s="118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59"/>
      <c r="R20" s="399"/>
      <c r="S20" s="19"/>
      <c r="T20" s="216"/>
      <c r="U20" s="216"/>
      <c r="V20" s="216"/>
      <c r="W20" s="217"/>
      <c r="X20" s="217"/>
      <c r="Y20" s="217"/>
      <c r="Z20" s="217"/>
      <c r="AA20" s="217"/>
      <c r="AB20" s="217"/>
      <c r="AC20" s="217"/>
      <c r="AD20" s="217"/>
    </row>
    <row r="21" spans="1:30" s="20" customFormat="1" ht="15" hidden="1" customHeight="1">
      <c r="A21" s="21" t="s">
        <v>0</v>
      </c>
      <c r="B21" s="25"/>
      <c r="C21" s="26" t="s">
        <v>50</v>
      </c>
      <c r="D21" s="120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55"/>
      <c r="R21" s="398"/>
      <c r="S21" s="19"/>
      <c r="T21" s="216"/>
      <c r="U21" s="216"/>
      <c r="V21" s="216"/>
      <c r="W21" s="217"/>
      <c r="X21" s="217"/>
      <c r="Y21" s="217"/>
      <c r="Z21" s="217"/>
      <c r="AA21" s="217"/>
      <c r="AB21" s="217"/>
      <c r="AC21" s="217"/>
      <c r="AD21" s="217"/>
    </row>
    <row r="22" spans="1:30" s="20" customFormat="1" ht="15" hidden="1" customHeight="1">
      <c r="A22" s="21" t="s">
        <v>1</v>
      </c>
      <c r="B22" s="25"/>
      <c r="C22" s="26" t="s">
        <v>119</v>
      </c>
      <c r="D22" s="120"/>
      <c r="E22" s="116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55"/>
      <c r="R22" s="398"/>
      <c r="S22" s="19"/>
      <c r="T22" s="216"/>
      <c r="U22" s="216"/>
      <c r="V22" s="216"/>
      <c r="W22" s="217"/>
      <c r="X22" s="217"/>
      <c r="Y22" s="217"/>
      <c r="Z22" s="217"/>
      <c r="AA22" s="217"/>
      <c r="AB22" s="217"/>
      <c r="AC22" s="217"/>
      <c r="AD22" s="217"/>
    </row>
    <row r="23" spans="1:30" s="20" customFormat="1" ht="15" hidden="1" customHeight="1">
      <c r="A23" s="21" t="s">
        <v>3</v>
      </c>
      <c r="B23" s="25"/>
      <c r="C23" s="26" t="s">
        <v>51</v>
      </c>
      <c r="D23" s="120"/>
      <c r="E23" s="116"/>
      <c r="F23" s="117"/>
      <c r="G23" s="117"/>
      <c r="H23" s="298"/>
      <c r="I23" s="117"/>
      <c r="J23" s="117"/>
      <c r="K23" s="117"/>
      <c r="L23" s="117"/>
      <c r="M23" s="117"/>
      <c r="N23" s="117"/>
      <c r="O23" s="117"/>
      <c r="P23" s="117"/>
      <c r="Q23" s="155"/>
      <c r="R23" s="398"/>
      <c r="S23" s="19"/>
      <c r="T23" s="216"/>
      <c r="U23" s="216"/>
      <c r="V23" s="216"/>
      <c r="W23" s="217"/>
      <c r="X23" s="217"/>
      <c r="Y23" s="217"/>
      <c r="Z23" s="217"/>
      <c r="AA23" s="217"/>
      <c r="AB23" s="217"/>
      <c r="AC23" s="217"/>
      <c r="AD23" s="217"/>
    </row>
    <row r="24" spans="1:30" s="20" customFormat="1" ht="15" hidden="1" customHeight="1">
      <c r="A24" s="21" t="s">
        <v>4</v>
      </c>
      <c r="B24" s="25"/>
      <c r="C24" s="26" t="s">
        <v>120</v>
      </c>
      <c r="D24" s="120"/>
      <c r="E24" s="116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55"/>
      <c r="R24" s="398"/>
      <c r="S24" s="19"/>
      <c r="T24" s="216"/>
      <c r="U24" s="216"/>
      <c r="V24" s="216"/>
      <c r="W24" s="217"/>
      <c r="X24" s="217"/>
      <c r="Y24" s="217"/>
      <c r="Z24" s="217"/>
      <c r="AA24" s="217"/>
      <c r="AB24" s="217"/>
      <c r="AC24" s="217"/>
      <c r="AD24" s="217"/>
    </row>
    <row r="25" spans="1:30" s="20" customFormat="1" ht="16.5" hidden="1" customHeight="1">
      <c r="A25" s="21" t="s">
        <v>11</v>
      </c>
      <c r="B25" s="25"/>
      <c r="C25" s="26" t="s">
        <v>121</v>
      </c>
      <c r="D25" s="120"/>
      <c r="E25" s="116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55"/>
      <c r="R25" s="398"/>
      <c r="S25" s="19"/>
      <c r="T25" s="216"/>
      <c r="U25" s="216"/>
      <c r="V25" s="216"/>
      <c r="W25" s="217"/>
      <c r="X25" s="217"/>
      <c r="Y25" s="217"/>
      <c r="Z25" s="217"/>
      <c r="AA25" s="217"/>
      <c r="AB25" s="217"/>
      <c r="AC25" s="217"/>
      <c r="AD25" s="217"/>
    </row>
    <row r="26" spans="1:30" s="20" customFormat="1" ht="16.5" hidden="1" customHeight="1">
      <c r="A26" s="21" t="s">
        <v>52</v>
      </c>
      <c r="B26" s="25"/>
      <c r="C26" s="264" t="s">
        <v>122</v>
      </c>
      <c r="D26" s="120"/>
      <c r="E26" s="116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55"/>
      <c r="R26" s="398"/>
      <c r="S26" s="19"/>
      <c r="T26" s="216"/>
      <c r="U26" s="216"/>
      <c r="V26" s="216"/>
      <c r="W26" s="217"/>
      <c r="X26" s="217"/>
      <c r="Y26" s="217"/>
      <c r="Z26" s="217"/>
      <c r="AA26" s="217"/>
      <c r="AB26" s="217"/>
      <c r="AC26" s="217"/>
      <c r="AD26" s="217"/>
    </row>
    <row r="27" spans="1:30" s="20" customFormat="1" ht="15" hidden="1" customHeight="1">
      <c r="A27" s="21" t="s">
        <v>123</v>
      </c>
      <c r="B27" s="25"/>
      <c r="C27" s="265" t="s">
        <v>124</v>
      </c>
      <c r="D27" s="124"/>
      <c r="E27" s="267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59"/>
      <c r="R27" s="399"/>
      <c r="S27" s="19"/>
      <c r="T27" s="216"/>
      <c r="U27" s="216"/>
      <c r="V27" s="216"/>
      <c r="W27" s="217"/>
      <c r="X27" s="217"/>
      <c r="Y27" s="217"/>
      <c r="Z27" s="217"/>
      <c r="AA27" s="217"/>
      <c r="AB27" s="217"/>
      <c r="AC27" s="217"/>
      <c r="AD27" s="217"/>
    </row>
    <row r="28" spans="1:30" s="20" customFormat="1" ht="15" hidden="1" customHeight="1">
      <c r="A28" s="21" t="s">
        <v>125</v>
      </c>
      <c r="B28" s="27"/>
      <c r="C28" s="266" t="s">
        <v>126</v>
      </c>
      <c r="D28" s="122"/>
      <c r="E28" s="123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55"/>
      <c r="R28" s="398"/>
      <c r="S28" s="19"/>
      <c r="T28" s="216"/>
      <c r="U28" s="216"/>
      <c r="V28" s="216"/>
      <c r="W28" s="217"/>
      <c r="X28" s="217"/>
      <c r="Y28" s="217"/>
      <c r="Z28" s="217"/>
      <c r="AA28" s="217"/>
      <c r="AB28" s="217"/>
      <c r="AC28" s="217"/>
      <c r="AD28" s="217"/>
    </row>
    <row r="29" spans="1:30" s="20" customFormat="1" ht="15" hidden="1" customHeight="1">
      <c r="A29" s="18">
        <v>2</v>
      </c>
      <c r="B29" s="29" t="s">
        <v>53</v>
      </c>
      <c r="C29" s="30"/>
      <c r="D29" s="124"/>
      <c r="E29" s="12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59"/>
      <c r="R29" s="399"/>
      <c r="S29" s="19"/>
      <c r="T29" s="216"/>
      <c r="U29" s="216"/>
      <c r="V29" s="216"/>
      <c r="W29" s="217"/>
      <c r="X29" s="217"/>
      <c r="Y29" s="217"/>
      <c r="Z29" s="217"/>
      <c r="AA29" s="217"/>
      <c r="AB29" s="217"/>
      <c r="AC29" s="217"/>
      <c r="AD29" s="217"/>
    </row>
    <row r="30" spans="1:30" s="20" customFormat="1" ht="15" hidden="1" customHeight="1">
      <c r="A30" s="21" t="s">
        <v>2</v>
      </c>
      <c r="B30" s="27"/>
      <c r="C30" s="33" t="s">
        <v>127</v>
      </c>
      <c r="D30" s="126"/>
      <c r="E30" s="123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55"/>
      <c r="R30" s="398"/>
      <c r="S30" s="19"/>
      <c r="T30" s="216"/>
      <c r="U30" s="216"/>
      <c r="V30" s="216"/>
      <c r="W30" s="217"/>
      <c r="X30" s="217"/>
      <c r="Y30" s="217"/>
      <c r="Z30" s="217"/>
      <c r="AA30" s="217"/>
      <c r="AB30" s="217"/>
      <c r="AC30" s="217"/>
      <c r="AD30" s="217"/>
    </row>
    <row r="31" spans="1:30" s="20" customFormat="1" ht="15" hidden="1" customHeight="1">
      <c r="A31" s="31">
        <v>3</v>
      </c>
      <c r="B31" s="27" t="s">
        <v>128</v>
      </c>
      <c r="C31" s="28"/>
      <c r="D31" s="124"/>
      <c r="E31" s="12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7"/>
      <c r="Q31" s="159"/>
      <c r="R31" s="399"/>
      <c r="S31" s="19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</row>
    <row r="32" spans="1:30" s="20" customFormat="1" ht="15" hidden="1" customHeight="1">
      <c r="A32" s="32" t="s">
        <v>6</v>
      </c>
      <c r="B32" s="27"/>
      <c r="C32" s="33" t="s">
        <v>129</v>
      </c>
      <c r="D32" s="122"/>
      <c r="E32" s="12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29"/>
      <c r="Q32" s="155"/>
      <c r="R32" s="398"/>
      <c r="S32" s="19"/>
      <c r="T32" s="216"/>
      <c r="U32" s="216"/>
      <c r="V32" s="216"/>
      <c r="W32" s="217"/>
      <c r="X32" s="217"/>
      <c r="Y32" s="217"/>
      <c r="Z32" s="217"/>
      <c r="AA32" s="217"/>
      <c r="AB32" s="217"/>
      <c r="AC32" s="217"/>
      <c r="AD32" s="217"/>
    </row>
    <row r="33" spans="1:30" s="20" customFormat="1" ht="38.25" hidden="1">
      <c r="A33" s="32" t="s">
        <v>130</v>
      </c>
      <c r="B33" s="27"/>
      <c r="C33" s="42" t="s">
        <v>58</v>
      </c>
      <c r="D33" s="122"/>
      <c r="E33" s="128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29"/>
      <c r="Q33" s="155"/>
      <c r="R33" s="398"/>
      <c r="S33" s="19"/>
      <c r="T33" s="216"/>
      <c r="U33" s="216"/>
      <c r="V33" s="216"/>
      <c r="W33" s="217"/>
      <c r="X33" s="217"/>
      <c r="Y33" s="217"/>
      <c r="Z33" s="217"/>
      <c r="AA33" s="217"/>
      <c r="AB33" s="217"/>
      <c r="AC33" s="217"/>
      <c r="AD33" s="217"/>
    </row>
    <row r="34" spans="1:30" s="20" customFormat="1" ht="24.75" hidden="1" customHeight="1">
      <c r="A34" s="32" t="s">
        <v>131</v>
      </c>
      <c r="B34" s="27"/>
      <c r="C34" s="92" t="s">
        <v>132</v>
      </c>
      <c r="D34" s="122"/>
      <c r="E34" s="128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29"/>
      <c r="Q34" s="155"/>
      <c r="R34" s="398"/>
      <c r="S34" s="19"/>
      <c r="T34" s="216"/>
      <c r="U34" s="216"/>
      <c r="V34" s="216"/>
      <c r="W34" s="217"/>
      <c r="X34" s="217"/>
      <c r="Y34" s="217"/>
      <c r="Z34" s="217"/>
      <c r="AA34" s="217"/>
      <c r="AB34" s="217"/>
      <c r="AC34" s="217"/>
      <c r="AD34" s="217"/>
    </row>
    <row r="35" spans="1:30" s="20" customFormat="1" hidden="1">
      <c r="A35" s="32" t="s">
        <v>133</v>
      </c>
      <c r="B35" s="27"/>
      <c r="C35" s="33" t="s">
        <v>134</v>
      </c>
      <c r="D35" s="122"/>
      <c r="E35" s="128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29"/>
      <c r="Q35" s="155"/>
      <c r="R35" s="398"/>
      <c r="S35" s="19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</row>
    <row r="36" spans="1:30" s="20" customFormat="1" ht="15" hidden="1" customHeight="1">
      <c r="A36" s="34"/>
      <c r="B36" s="35"/>
      <c r="C36" s="36"/>
      <c r="D36" s="130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385"/>
      <c r="S36" s="19"/>
      <c r="T36" s="216"/>
      <c r="U36" s="216"/>
      <c r="V36" s="216"/>
      <c r="W36" s="217"/>
      <c r="X36" s="217"/>
      <c r="Y36" s="217"/>
      <c r="Z36" s="217"/>
      <c r="AA36" s="217"/>
      <c r="AB36" s="217"/>
      <c r="AC36" s="217"/>
      <c r="AD36" s="217"/>
    </row>
    <row r="37" spans="1:30" s="20" customFormat="1" ht="15" hidden="1" customHeight="1">
      <c r="A37" s="34"/>
      <c r="B37" s="35"/>
      <c r="C37" s="36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386"/>
      <c r="S37" s="19"/>
      <c r="T37" s="216"/>
      <c r="U37" s="216"/>
      <c r="V37" s="216"/>
      <c r="W37" s="217"/>
      <c r="X37" s="217"/>
      <c r="Y37" s="217"/>
      <c r="Z37" s="217"/>
      <c r="AA37" s="217"/>
      <c r="AB37" s="217"/>
      <c r="AC37" s="217"/>
      <c r="AD37" s="217"/>
    </row>
    <row r="38" spans="1:30" s="20" customFormat="1" ht="14.1" hidden="1" customHeight="1">
      <c r="A38" s="14" t="s">
        <v>54</v>
      </c>
      <c r="B38" s="35"/>
      <c r="C38" s="35"/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376"/>
      <c r="S38" s="19"/>
      <c r="T38" s="216"/>
      <c r="U38" s="216"/>
      <c r="V38" s="216"/>
      <c r="W38" s="217"/>
      <c r="X38" s="217"/>
      <c r="Y38" s="217"/>
      <c r="Z38" s="217"/>
      <c r="AA38" s="217"/>
      <c r="AB38" s="217"/>
      <c r="AC38" s="217"/>
      <c r="AD38" s="217"/>
    </row>
    <row r="39" spans="1:30" s="20" customFormat="1" ht="16.5" hidden="1" customHeight="1">
      <c r="A39" s="1"/>
      <c r="B39" s="5"/>
      <c r="C39" s="5"/>
      <c r="D39" s="135"/>
      <c r="E39" s="97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6"/>
      <c r="Q39" s="99"/>
      <c r="R39" s="387"/>
      <c r="S39" s="19"/>
      <c r="T39" s="216"/>
      <c r="U39" s="216"/>
      <c r="V39" s="216"/>
      <c r="W39" s="217"/>
      <c r="X39" s="217"/>
      <c r="Y39" s="217"/>
      <c r="Z39" s="217"/>
      <c r="AA39" s="217"/>
      <c r="AB39" s="217"/>
      <c r="AC39" s="217"/>
      <c r="AD39" s="217"/>
    </row>
    <row r="40" spans="1:30" ht="25.5" hidden="1" customHeight="1">
      <c r="A40" s="430" t="s">
        <v>55</v>
      </c>
      <c r="B40" s="431"/>
      <c r="C40" s="432"/>
      <c r="D40" s="136" t="s">
        <v>45</v>
      </c>
      <c r="E40" s="107" t="s">
        <v>232</v>
      </c>
      <c r="F40" s="108" t="s">
        <v>233</v>
      </c>
      <c r="G40" s="108" t="s">
        <v>234</v>
      </c>
      <c r="H40" s="108" t="s">
        <v>235</v>
      </c>
      <c r="I40" s="108" t="s">
        <v>236</v>
      </c>
      <c r="J40" s="108" t="s">
        <v>237</v>
      </c>
      <c r="K40" s="108" t="s">
        <v>238</v>
      </c>
      <c r="L40" s="108" t="s">
        <v>239</v>
      </c>
      <c r="M40" s="108" t="s">
        <v>240</v>
      </c>
      <c r="N40" s="108" t="s">
        <v>241</v>
      </c>
      <c r="O40" s="108" t="s">
        <v>242</v>
      </c>
      <c r="P40" s="109" t="s">
        <v>243</v>
      </c>
      <c r="Q40" s="137" t="s">
        <v>33</v>
      </c>
      <c r="R40" s="396" t="s">
        <v>25</v>
      </c>
    </row>
    <row r="41" spans="1:30" s="195" customFormat="1" ht="27" hidden="1" customHeight="1">
      <c r="A41" s="38" t="s">
        <v>204</v>
      </c>
      <c r="B41" s="422" t="s">
        <v>205</v>
      </c>
      <c r="C41" s="423"/>
      <c r="D41" s="26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139"/>
      <c r="Q41" s="140"/>
      <c r="R41" s="400"/>
      <c r="S41" s="194"/>
      <c r="T41" s="364"/>
      <c r="U41" s="219"/>
      <c r="V41" s="220"/>
      <c r="W41" s="219"/>
      <c r="X41" s="219"/>
      <c r="Y41" s="219"/>
      <c r="Z41" s="219"/>
      <c r="AA41" s="219"/>
      <c r="AB41" s="219"/>
      <c r="AC41" s="219"/>
      <c r="AD41" s="219"/>
    </row>
    <row r="42" spans="1:30" s="17" customFormat="1" ht="14.25" hidden="1" customHeight="1">
      <c r="A42" s="38" t="s">
        <v>16</v>
      </c>
      <c r="B42" s="422" t="s">
        <v>56</v>
      </c>
      <c r="C42" s="423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40"/>
      <c r="R42" s="400"/>
      <c r="S42" s="16"/>
      <c r="T42" s="207"/>
      <c r="U42" s="207"/>
      <c r="V42" s="207"/>
      <c r="W42" s="214"/>
      <c r="X42" s="214"/>
      <c r="Y42" s="214"/>
      <c r="Z42" s="214"/>
      <c r="AA42" s="214"/>
      <c r="AB42" s="214"/>
      <c r="AC42" s="214"/>
      <c r="AD42" s="214"/>
    </row>
    <row r="43" spans="1:30" s="20" customFormat="1" ht="18" hidden="1" customHeight="1">
      <c r="A43" s="38" t="s">
        <v>18</v>
      </c>
      <c r="B43" s="422" t="s">
        <v>57</v>
      </c>
      <c r="C43" s="423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4"/>
      <c r="R43" s="401"/>
      <c r="S43" s="39"/>
      <c r="T43" s="216"/>
      <c r="U43" s="216"/>
      <c r="V43" s="216"/>
      <c r="W43" s="217"/>
      <c r="X43" s="217"/>
      <c r="Y43" s="217"/>
      <c r="Z43" s="217"/>
      <c r="AA43" s="217"/>
      <c r="AB43" s="217"/>
      <c r="AC43" s="217"/>
      <c r="AD43" s="217"/>
    </row>
    <row r="44" spans="1:30" s="20" customFormat="1" ht="38.25" hidden="1">
      <c r="A44" s="40" t="s">
        <v>34</v>
      </c>
      <c r="B44" s="41"/>
      <c r="C44" s="42" t="s">
        <v>58</v>
      </c>
      <c r="D44" s="120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21"/>
      <c r="R44" s="398"/>
      <c r="S44" s="39"/>
      <c r="T44" s="216"/>
      <c r="U44" s="216"/>
      <c r="V44" s="216"/>
      <c r="W44" s="217"/>
      <c r="X44" s="217"/>
      <c r="Y44" s="217"/>
      <c r="Z44" s="217"/>
      <c r="AA44" s="217"/>
      <c r="AB44" s="217"/>
      <c r="AC44" s="217"/>
      <c r="AD44" s="217"/>
    </row>
    <row r="45" spans="1:30" s="44" customFormat="1" hidden="1">
      <c r="A45" s="40" t="s">
        <v>59</v>
      </c>
      <c r="B45" s="43"/>
      <c r="C45" s="59" t="s">
        <v>217</v>
      </c>
      <c r="D45" s="120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21"/>
      <c r="R45" s="398"/>
      <c r="S45" s="39"/>
      <c r="T45" s="216"/>
      <c r="U45" s="216"/>
      <c r="V45" s="216"/>
      <c r="W45" s="221"/>
      <c r="X45" s="222"/>
      <c r="Y45" s="222"/>
      <c r="Z45" s="222"/>
      <c r="AA45" s="222"/>
      <c r="AB45" s="222"/>
      <c r="AC45" s="222"/>
      <c r="AD45" s="222"/>
    </row>
    <row r="46" spans="1:30" s="44" customFormat="1" ht="12.75" hidden="1" customHeight="1">
      <c r="A46" s="40" t="s">
        <v>61</v>
      </c>
      <c r="B46" s="43"/>
      <c r="C46" s="261" t="s">
        <v>62</v>
      </c>
      <c r="D46" s="120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21"/>
      <c r="R46" s="398"/>
      <c r="S46" s="19"/>
      <c r="T46" s="216"/>
      <c r="U46" s="216"/>
      <c r="V46" s="216"/>
      <c r="W46" s="222"/>
      <c r="X46" s="222"/>
      <c r="Y46" s="222"/>
      <c r="Z46" s="222"/>
      <c r="AA46" s="222"/>
      <c r="AB46" s="222"/>
      <c r="AC46" s="222"/>
      <c r="AD46" s="222"/>
    </row>
    <row r="47" spans="1:30" s="44" customFormat="1" ht="12.75" hidden="1" customHeight="1">
      <c r="A47" s="40" t="s">
        <v>19</v>
      </c>
      <c r="B47" s="43" t="s">
        <v>63</v>
      </c>
      <c r="C47" s="261"/>
      <c r="D47" s="120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21"/>
      <c r="R47" s="398"/>
      <c r="S47" s="39"/>
      <c r="T47" s="216"/>
      <c r="U47" s="216"/>
      <c r="V47" s="216"/>
      <c r="W47" s="222"/>
      <c r="X47" s="222"/>
      <c r="Y47" s="222"/>
      <c r="Z47" s="222"/>
      <c r="AA47" s="222"/>
      <c r="AB47" s="222"/>
      <c r="AC47" s="222"/>
      <c r="AD47" s="222"/>
    </row>
    <row r="48" spans="1:30" s="44" customFormat="1" ht="18" hidden="1" customHeight="1">
      <c r="A48" s="38"/>
      <c r="B48" s="422" t="s">
        <v>65</v>
      </c>
      <c r="C48" s="423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4"/>
      <c r="R48" s="401"/>
      <c r="S48" s="39"/>
      <c r="T48" s="216"/>
      <c r="U48" s="216"/>
      <c r="V48" s="216"/>
      <c r="W48" s="222"/>
      <c r="X48" s="222"/>
      <c r="Y48" s="222"/>
      <c r="Z48" s="222"/>
      <c r="AA48" s="222"/>
      <c r="AB48" s="222"/>
      <c r="AC48" s="222"/>
      <c r="AD48" s="222"/>
    </row>
    <row r="49" spans="1:30" s="44" customFormat="1" ht="18" hidden="1" customHeight="1">
      <c r="A49" s="40"/>
      <c r="B49" s="43"/>
      <c r="C49" s="263"/>
      <c r="D49" s="120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262"/>
      <c r="R49" s="402"/>
      <c r="S49" s="39"/>
      <c r="T49" s="216"/>
      <c r="U49" s="216"/>
      <c r="V49" s="216"/>
      <c r="W49" s="222"/>
      <c r="X49" s="222"/>
      <c r="Y49" s="222"/>
      <c r="Z49" s="222"/>
      <c r="AA49" s="222"/>
      <c r="AB49" s="222"/>
      <c r="AC49" s="222"/>
      <c r="AD49" s="222"/>
    </row>
    <row r="50" spans="1:30" s="44" customFormat="1" ht="18" hidden="1" customHeight="1">
      <c r="A50" s="40"/>
      <c r="B50" s="45"/>
      <c r="C50" s="46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4"/>
      <c r="R50" s="401"/>
      <c r="S50" s="39"/>
      <c r="T50" s="216"/>
      <c r="U50" s="216"/>
      <c r="V50" s="216"/>
      <c r="W50" s="222"/>
      <c r="X50" s="222"/>
      <c r="Y50" s="222"/>
      <c r="Z50" s="222"/>
      <c r="AA50" s="222"/>
      <c r="AB50" s="222"/>
      <c r="AC50" s="222"/>
      <c r="AD50" s="222"/>
    </row>
    <row r="51" spans="1:30" s="50" customFormat="1" ht="22.15" hidden="1" customHeight="1">
      <c r="A51" s="47"/>
      <c r="B51" s="48"/>
      <c r="C51" s="48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388"/>
      <c r="S51" s="19"/>
      <c r="T51" s="224"/>
      <c r="U51" s="224"/>
      <c r="V51" s="192"/>
      <c r="W51" s="225"/>
      <c r="X51" s="225"/>
      <c r="Y51" s="225"/>
      <c r="Z51" s="225"/>
      <c r="AA51" s="225"/>
      <c r="AB51" s="225"/>
      <c r="AC51" s="225"/>
      <c r="AD51" s="225"/>
    </row>
    <row r="52" spans="1:30" s="50" customFormat="1" hidden="1">
      <c r="A52" s="51" t="s">
        <v>64</v>
      </c>
      <c r="B52" s="45" t="s">
        <v>66</v>
      </c>
      <c r="C52" s="46"/>
      <c r="D52" s="143"/>
      <c r="E52" s="140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8"/>
      <c r="R52" s="400"/>
      <c r="S52" s="19"/>
      <c r="T52" s="224"/>
      <c r="U52" s="224"/>
      <c r="V52" s="224"/>
      <c r="W52" s="225"/>
      <c r="X52" s="225"/>
      <c r="Y52" s="225"/>
      <c r="Z52" s="225"/>
      <c r="AA52" s="225"/>
      <c r="AB52" s="225"/>
      <c r="AC52" s="225"/>
      <c r="AD52" s="225"/>
    </row>
    <row r="53" spans="1:30" s="20" customFormat="1" hidden="1">
      <c r="A53" s="40" t="s">
        <v>21</v>
      </c>
      <c r="B53" s="41"/>
      <c r="C53" s="26" t="s">
        <v>203</v>
      </c>
      <c r="D53" s="120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21"/>
      <c r="R53" s="398"/>
      <c r="S53" s="39"/>
      <c r="T53" s="216"/>
      <c r="U53" s="216"/>
      <c r="V53" s="216"/>
      <c r="W53" s="217"/>
      <c r="X53" s="217"/>
      <c r="Y53" s="217"/>
      <c r="Z53" s="217"/>
      <c r="AA53" s="217"/>
      <c r="AB53" s="217"/>
      <c r="AC53" s="217"/>
      <c r="AD53" s="217"/>
    </row>
    <row r="54" spans="1:30" s="50" customFormat="1" ht="19.5" customHeight="1">
      <c r="A54" s="1"/>
      <c r="B54" s="52"/>
      <c r="C54" s="52"/>
      <c r="D54" s="130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49"/>
      <c r="R54" s="389"/>
      <c r="S54" s="19"/>
      <c r="T54" s="224"/>
      <c r="U54" s="224"/>
      <c r="V54" s="224"/>
      <c r="W54" s="225"/>
      <c r="X54" s="225"/>
      <c r="Y54" s="225"/>
      <c r="Z54" s="225"/>
      <c r="AA54" s="225"/>
      <c r="AB54" s="225"/>
      <c r="AC54" s="225"/>
      <c r="AD54" s="225"/>
    </row>
    <row r="55" spans="1:30" s="20" customFormat="1" ht="25.5">
      <c r="A55" s="429" t="s">
        <v>67</v>
      </c>
      <c r="B55" s="427"/>
      <c r="C55" s="428"/>
      <c r="D55" s="136" t="s">
        <v>45</v>
      </c>
      <c r="E55" s="107" t="s">
        <v>232</v>
      </c>
      <c r="F55" s="108" t="s">
        <v>233</v>
      </c>
      <c r="G55" s="108" t="s">
        <v>234</v>
      </c>
      <c r="H55" s="108" t="s">
        <v>235</v>
      </c>
      <c r="I55" s="108" t="s">
        <v>236</v>
      </c>
      <c r="J55" s="108" t="s">
        <v>237</v>
      </c>
      <c r="K55" s="108" t="s">
        <v>238</v>
      </c>
      <c r="L55" s="108" t="s">
        <v>239</v>
      </c>
      <c r="M55" s="108" t="s">
        <v>240</v>
      </c>
      <c r="N55" s="108" t="s">
        <v>241</v>
      </c>
      <c r="O55" s="108" t="s">
        <v>242</v>
      </c>
      <c r="P55" s="109" t="s">
        <v>243</v>
      </c>
      <c r="Q55" s="110" t="s">
        <v>33</v>
      </c>
      <c r="R55" s="396" t="s">
        <v>25</v>
      </c>
      <c r="S55" s="19"/>
      <c r="T55" s="206"/>
      <c r="U55" s="206"/>
      <c r="V55" s="206"/>
      <c r="W55" s="217"/>
      <c r="X55" s="217"/>
      <c r="Y55" s="217"/>
      <c r="Z55" s="217"/>
      <c r="AA55" s="217"/>
      <c r="AB55" s="217"/>
      <c r="AC55" s="217"/>
      <c r="AD55" s="217"/>
    </row>
    <row r="56" spans="1:30" s="20" customFormat="1" ht="12.75" customHeight="1">
      <c r="A56" s="18">
        <v>6</v>
      </c>
      <c r="B56" s="420" t="s">
        <v>230</v>
      </c>
      <c r="C56" s="421"/>
      <c r="D56" s="270">
        <v>5972530</v>
      </c>
      <c r="E56" s="269">
        <v>272876.18181818182</v>
      </c>
      <c r="F56" s="274">
        <v>215483.35818181824</v>
      </c>
      <c r="G56" s="274">
        <v>326004.57454545452</v>
      </c>
      <c r="H56" s="274">
        <v>293449.94363636372</v>
      </c>
      <c r="I56" s="271">
        <v>314418.65727272735</v>
      </c>
      <c r="J56" s="152">
        <v>400561.31636363635</v>
      </c>
      <c r="K56" s="152">
        <v>349726.3163636364</v>
      </c>
      <c r="L56" s="152">
        <v>640812.36363636376</v>
      </c>
      <c r="M56" s="152">
        <v>388286.56181818177</v>
      </c>
      <c r="N56" s="152">
        <v>381226.94272727263</v>
      </c>
      <c r="O56" s="152">
        <v>493699.54090909101</v>
      </c>
      <c r="P56" s="272">
        <v>616012.62545454549</v>
      </c>
      <c r="Q56" s="273">
        <v>4692558.3827272728</v>
      </c>
      <c r="R56" s="403">
        <v>0.78569021549113571</v>
      </c>
      <c r="S56" s="19"/>
      <c r="T56" s="206"/>
      <c r="U56" s="206"/>
      <c r="V56" s="206"/>
      <c r="W56" s="217"/>
      <c r="X56" s="217"/>
      <c r="Y56" s="217"/>
      <c r="Z56" s="217"/>
      <c r="AA56" s="217"/>
      <c r="AB56" s="217"/>
      <c r="AC56" s="217"/>
      <c r="AD56" s="217"/>
    </row>
    <row r="57" spans="1:30" s="17" customFormat="1" ht="27" customHeight="1">
      <c r="A57" s="18" t="s">
        <v>142</v>
      </c>
      <c r="B57" s="276"/>
      <c r="C57" s="277" t="s">
        <v>292</v>
      </c>
      <c r="D57" s="150">
        <v>5972530</v>
      </c>
      <c r="E57" s="151">
        <v>272876.18181818182</v>
      </c>
      <c r="F57" s="152">
        <v>215483.35818181824</v>
      </c>
      <c r="G57" s="152">
        <v>326004.57454545452</v>
      </c>
      <c r="H57" s="152">
        <v>293449.94363636372</v>
      </c>
      <c r="I57" s="152">
        <v>314418.65727272735</v>
      </c>
      <c r="J57" s="152">
        <v>400561.31636363635</v>
      </c>
      <c r="K57" s="152">
        <v>349726.3163636364</v>
      </c>
      <c r="L57" s="152">
        <v>640812.36363636376</v>
      </c>
      <c r="M57" s="152">
        <v>388286.56181818177</v>
      </c>
      <c r="N57" s="152">
        <v>381226.94272727263</v>
      </c>
      <c r="O57" s="152">
        <v>493699.54090909101</v>
      </c>
      <c r="P57" s="152">
        <v>616012.62545454549</v>
      </c>
      <c r="Q57" s="153">
        <v>4692558.3827272728</v>
      </c>
      <c r="R57" s="404">
        <v>0.78569021549113571</v>
      </c>
      <c r="S57" s="16"/>
      <c r="T57" s="207"/>
      <c r="U57" s="191"/>
      <c r="V57" s="227"/>
      <c r="W57" s="227"/>
      <c r="X57" s="214"/>
      <c r="Y57" s="214"/>
      <c r="Z57" s="214"/>
      <c r="AA57" s="214"/>
      <c r="AB57" s="214"/>
      <c r="AC57" s="214"/>
      <c r="AD57" s="214"/>
    </row>
    <row r="58" spans="1:30" s="20" customFormat="1" ht="12.95" customHeight="1">
      <c r="A58" s="53" t="s">
        <v>142</v>
      </c>
      <c r="B58" s="55"/>
      <c r="C58" s="56" t="s">
        <v>68</v>
      </c>
      <c r="D58" s="150">
        <v>2523012</v>
      </c>
      <c r="E58" s="151">
        <v>151410.55181818185</v>
      </c>
      <c r="F58" s="152">
        <v>171548.75818181824</v>
      </c>
      <c r="G58" s="152">
        <v>198686.72454545452</v>
      </c>
      <c r="H58" s="152">
        <v>177815.33363636368</v>
      </c>
      <c r="I58" s="152">
        <v>166028.87545454554</v>
      </c>
      <c r="J58" s="152">
        <v>159472.62181818183</v>
      </c>
      <c r="K58" s="152">
        <v>175300.43909090912</v>
      </c>
      <c r="L58" s="152">
        <v>467500.52454545477</v>
      </c>
      <c r="M58" s="152">
        <v>256524.46909090903</v>
      </c>
      <c r="N58" s="152">
        <v>208975.9354545454</v>
      </c>
      <c r="O58" s="152">
        <v>215046.90545454549</v>
      </c>
      <c r="P58" s="152">
        <v>141721.79</v>
      </c>
      <c r="Q58" s="153">
        <v>2490032.9290909092</v>
      </c>
      <c r="R58" s="404">
        <v>0.98692869042672382</v>
      </c>
      <c r="S58" s="19"/>
      <c r="T58" s="216"/>
      <c r="U58" s="216"/>
      <c r="V58" s="216"/>
      <c r="W58" s="217"/>
      <c r="X58" s="217"/>
      <c r="Y58" s="217"/>
      <c r="Z58" s="217"/>
      <c r="AA58" s="217"/>
      <c r="AB58" s="217"/>
      <c r="AC58" s="217"/>
      <c r="AD58" s="217"/>
    </row>
    <row r="59" spans="1:30" s="20" customFormat="1" ht="12.95" customHeight="1">
      <c r="A59" s="53" t="s">
        <v>143</v>
      </c>
      <c r="B59" s="43"/>
      <c r="C59" s="42" t="s">
        <v>69</v>
      </c>
      <c r="D59" s="158">
        <v>109029</v>
      </c>
      <c r="E59" s="159">
        <v>7010.5290909090909</v>
      </c>
      <c r="F59" s="160">
        <v>7281.9845454545457</v>
      </c>
      <c r="G59" s="160">
        <v>6939.005454545455</v>
      </c>
      <c r="H59" s="160">
        <v>6897.3545454545456</v>
      </c>
      <c r="I59" s="160">
        <v>6961.005454545455</v>
      </c>
      <c r="J59" s="160">
        <v>6950.0463636363629</v>
      </c>
      <c r="K59" s="160">
        <v>6950.9190909090912</v>
      </c>
      <c r="L59" s="160">
        <v>6936.0754545454547</v>
      </c>
      <c r="M59" s="160">
        <v>8437.0536363636365</v>
      </c>
      <c r="N59" s="160">
        <v>7104.778181818182</v>
      </c>
      <c r="O59" s="160">
        <v>6148.7418181818184</v>
      </c>
      <c r="P59" s="160">
        <v>12159.650909090909</v>
      </c>
      <c r="Q59" s="161">
        <v>89777.144545454546</v>
      </c>
      <c r="R59" s="405">
        <v>0.8234244517096786</v>
      </c>
      <c r="S59" s="19"/>
      <c r="T59" s="216"/>
      <c r="U59" s="216"/>
      <c r="V59" s="216"/>
      <c r="W59" s="217"/>
      <c r="X59" s="217"/>
      <c r="Y59" s="217"/>
      <c r="Z59" s="217"/>
      <c r="AA59" s="217"/>
      <c r="AB59" s="217"/>
      <c r="AC59" s="217"/>
      <c r="AD59" s="217"/>
    </row>
    <row r="60" spans="1:30" s="20" customFormat="1" ht="12.95" customHeight="1">
      <c r="A60" s="53" t="s">
        <v>156</v>
      </c>
      <c r="B60" s="58"/>
      <c r="C60" s="59" t="s">
        <v>70</v>
      </c>
      <c r="D60" s="154">
        <v>55696</v>
      </c>
      <c r="E60" s="155">
        <v>3495.3781818181819</v>
      </c>
      <c r="F60" s="162">
        <v>3766.8336363636363</v>
      </c>
      <c r="G60" s="162">
        <v>3512.3781818181819</v>
      </c>
      <c r="H60" s="162">
        <v>3470.7272727272725</v>
      </c>
      <c r="I60" s="162">
        <v>3518.3781818181819</v>
      </c>
      <c r="J60" s="162">
        <v>3515.5009090909084</v>
      </c>
      <c r="K60" s="162">
        <v>3513.3345454545456</v>
      </c>
      <c r="L60" s="162">
        <v>3461.6263636363637</v>
      </c>
      <c r="M60" s="162">
        <v>4687.2263636363641</v>
      </c>
      <c r="N60" s="162">
        <v>3512.3781818181819</v>
      </c>
      <c r="O60" s="162">
        <v>3512.3781818181819</v>
      </c>
      <c r="P60" s="162">
        <v>6886.9236363636364</v>
      </c>
      <c r="Q60" s="163">
        <v>46853.063636363637</v>
      </c>
      <c r="R60" s="406">
        <v>0.84122851975660073</v>
      </c>
      <c r="S60" s="19"/>
      <c r="T60" s="216"/>
      <c r="U60" s="216"/>
      <c r="V60" s="216"/>
      <c r="W60" s="217"/>
      <c r="X60" s="217"/>
      <c r="Y60" s="217"/>
      <c r="Z60" s="217"/>
      <c r="AA60" s="217"/>
      <c r="AB60" s="217"/>
      <c r="AC60" s="217"/>
      <c r="AD60" s="217"/>
    </row>
    <row r="61" spans="1:30" s="20" customFormat="1" ht="12.95" customHeight="1">
      <c r="A61" s="53" t="s">
        <v>157</v>
      </c>
      <c r="B61" s="58"/>
      <c r="C61" s="59" t="s">
        <v>71</v>
      </c>
      <c r="D61" s="154">
        <v>53333</v>
      </c>
      <c r="E61" s="155">
        <v>3515.1509090909094</v>
      </c>
      <c r="F61" s="162">
        <v>3515.1509090909094</v>
      </c>
      <c r="G61" s="162">
        <v>3426.6272727272731</v>
      </c>
      <c r="H61" s="162">
        <v>3426.6272727272731</v>
      </c>
      <c r="I61" s="162">
        <v>3442.6272727272731</v>
      </c>
      <c r="J61" s="162">
        <v>3434.5454545454545</v>
      </c>
      <c r="K61" s="162">
        <v>3437.5845454545456</v>
      </c>
      <c r="L61" s="162">
        <v>3474.449090909091</v>
      </c>
      <c r="M61" s="162">
        <v>3749.8272727272724</v>
      </c>
      <c r="N61" s="162">
        <v>3592.4</v>
      </c>
      <c r="O61" s="162">
        <v>2636.3636363636365</v>
      </c>
      <c r="P61" s="162">
        <v>5272.727272727273</v>
      </c>
      <c r="Q61" s="163">
        <v>42924.080909090917</v>
      </c>
      <c r="R61" s="406">
        <v>0.80483154724262496</v>
      </c>
      <c r="S61" s="19"/>
      <c r="T61" s="216"/>
      <c r="U61" s="216"/>
      <c r="V61" s="216"/>
      <c r="W61" s="217"/>
      <c r="X61" s="217"/>
      <c r="Y61" s="217"/>
      <c r="Z61" s="217"/>
      <c r="AA61" s="217"/>
      <c r="AB61" s="217"/>
      <c r="AC61" s="217"/>
      <c r="AD61" s="217"/>
    </row>
    <row r="62" spans="1:30" s="20" customFormat="1" ht="12.95" customHeight="1">
      <c r="A62" s="53" t="s">
        <v>144</v>
      </c>
      <c r="B62" s="43"/>
      <c r="C62" s="42" t="s">
        <v>72</v>
      </c>
      <c r="D62" s="158">
        <v>2413983</v>
      </c>
      <c r="E62" s="159">
        <v>144400.02272727276</v>
      </c>
      <c r="F62" s="160">
        <v>164266.77363636368</v>
      </c>
      <c r="G62" s="160">
        <v>191747.71909090906</v>
      </c>
      <c r="H62" s="160">
        <v>169523.57909090913</v>
      </c>
      <c r="I62" s="160">
        <v>157051.11090909099</v>
      </c>
      <c r="J62" s="160">
        <v>150442.51818181819</v>
      </c>
      <c r="K62" s="160">
        <v>166345.26454545456</v>
      </c>
      <c r="L62" s="160">
        <v>458350.81272727298</v>
      </c>
      <c r="M62" s="160">
        <v>245587.67999999993</v>
      </c>
      <c r="N62" s="160">
        <v>199465.80272727268</v>
      </c>
      <c r="O62" s="160">
        <v>206448.90727272729</v>
      </c>
      <c r="P62" s="160">
        <v>126621.10181818182</v>
      </c>
      <c r="Q62" s="164">
        <v>2380251.2927272734</v>
      </c>
      <c r="R62" s="407">
        <v>0.98602653487090564</v>
      </c>
      <c r="S62" s="19"/>
      <c r="T62" s="216"/>
      <c r="U62" s="216"/>
      <c r="V62" s="216"/>
      <c r="W62" s="217"/>
      <c r="X62" s="217"/>
      <c r="Y62" s="217"/>
      <c r="Z62" s="217"/>
      <c r="AA62" s="217"/>
      <c r="AB62" s="217"/>
      <c r="AC62" s="217"/>
      <c r="AD62" s="217"/>
    </row>
    <row r="63" spans="1:30" s="20" customFormat="1" ht="12.95" customHeight="1">
      <c r="A63" s="53" t="s">
        <v>158</v>
      </c>
      <c r="B63" s="58"/>
      <c r="C63" s="59" t="s">
        <v>70</v>
      </c>
      <c r="D63" s="154">
        <v>516877</v>
      </c>
      <c r="E63" s="155">
        <v>29532.588181818199</v>
      </c>
      <c r="F63" s="162">
        <v>30939.479090909092</v>
      </c>
      <c r="G63" s="162">
        <v>26928.843636363639</v>
      </c>
      <c r="H63" s="162">
        <v>26986.576363636359</v>
      </c>
      <c r="I63" s="162">
        <v>28478.93999999997</v>
      </c>
      <c r="J63" s="162">
        <v>29387.340909090897</v>
      </c>
      <c r="K63" s="162">
        <v>28489.724545454523</v>
      </c>
      <c r="L63" s="162">
        <v>28182.45454545454</v>
      </c>
      <c r="M63" s="162">
        <v>35234.539090909071</v>
      </c>
      <c r="N63" s="162">
        <v>35667.135454545431</v>
      </c>
      <c r="O63" s="162">
        <v>63274.463636363624</v>
      </c>
      <c r="P63" s="162">
        <v>25270.16818181815</v>
      </c>
      <c r="Q63" s="163">
        <v>388372.25363636349</v>
      </c>
      <c r="R63" s="406">
        <v>0.75138234751471522</v>
      </c>
      <c r="S63" s="19"/>
      <c r="T63" s="216"/>
      <c r="U63" s="216"/>
      <c r="V63" s="216"/>
      <c r="W63" s="217"/>
      <c r="X63" s="217"/>
      <c r="Y63" s="217"/>
      <c r="Z63" s="217"/>
      <c r="AA63" s="217"/>
      <c r="AB63" s="217"/>
      <c r="AC63" s="217"/>
      <c r="AD63" s="217"/>
    </row>
    <row r="64" spans="1:30" s="20" customFormat="1" ht="12.95" customHeight="1">
      <c r="A64" s="53" t="s">
        <v>159</v>
      </c>
      <c r="B64" s="58"/>
      <c r="C64" s="59" t="s">
        <v>71</v>
      </c>
      <c r="D64" s="154">
        <v>1897106</v>
      </c>
      <c r="E64" s="155">
        <v>114867.43454545455</v>
      </c>
      <c r="F64" s="155">
        <v>133327.29454545458</v>
      </c>
      <c r="G64" s="155">
        <v>164818.87545454543</v>
      </c>
      <c r="H64" s="162">
        <v>142537.00272727277</v>
      </c>
      <c r="I64" s="162">
        <v>128572.17090909103</v>
      </c>
      <c r="J64" s="162">
        <v>121055.17727272731</v>
      </c>
      <c r="K64" s="162">
        <v>137855.54000000004</v>
      </c>
      <c r="L64" s="162">
        <v>430168.35818181845</v>
      </c>
      <c r="M64" s="162">
        <v>210353.14090909087</v>
      </c>
      <c r="N64" s="162">
        <v>163798.66727272724</v>
      </c>
      <c r="O64" s="162">
        <v>143174.44363636366</v>
      </c>
      <c r="P64" s="162">
        <v>101350.93363636367</v>
      </c>
      <c r="Q64" s="163">
        <v>1991879.0390909093</v>
      </c>
      <c r="R64" s="406">
        <v>1.0499566387386416</v>
      </c>
      <c r="S64" s="19"/>
      <c r="T64" s="216"/>
      <c r="U64" s="216"/>
      <c r="V64" s="216"/>
      <c r="W64" s="228"/>
      <c r="X64" s="228"/>
      <c r="Y64" s="217"/>
      <c r="Z64" s="217"/>
      <c r="AA64" s="217"/>
      <c r="AB64" s="217"/>
      <c r="AC64" s="217"/>
      <c r="AD64" s="217"/>
    </row>
    <row r="65" spans="1:30" s="20" customFormat="1" ht="12.95" customHeight="1">
      <c r="A65" s="53" t="s">
        <v>154</v>
      </c>
      <c r="B65" s="43"/>
      <c r="C65" s="42" t="s">
        <v>73</v>
      </c>
      <c r="D65" s="154">
        <v>0</v>
      </c>
      <c r="E65" s="159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63">
        <v>0</v>
      </c>
      <c r="R65" s="406">
        <v>0</v>
      </c>
      <c r="S65" s="19"/>
      <c r="T65" s="216"/>
      <c r="U65" s="216"/>
      <c r="V65" s="216"/>
      <c r="W65" s="217"/>
      <c r="X65" s="217"/>
      <c r="Y65" s="217"/>
      <c r="Z65" s="217"/>
      <c r="AA65" s="217"/>
      <c r="AB65" s="217"/>
      <c r="AC65" s="217"/>
      <c r="AD65" s="217"/>
    </row>
    <row r="66" spans="1:30" s="20" customFormat="1" ht="12.95" customHeight="1">
      <c r="A66" s="53" t="s">
        <v>160</v>
      </c>
      <c r="B66" s="58"/>
      <c r="C66" s="59" t="s">
        <v>70</v>
      </c>
      <c r="D66" s="154">
        <v>0</v>
      </c>
      <c r="E66" s="155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0</v>
      </c>
      <c r="M66" s="162">
        <v>0</v>
      </c>
      <c r="N66" s="162">
        <v>0</v>
      </c>
      <c r="O66" s="162">
        <v>0</v>
      </c>
      <c r="P66" s="162">
        <v>0</v>
      </c>
      <c r="Q66" s="163">
        <v>0</v>
      </c>
      <c r="R66" s="406">
        <v>0</v>
      </c>
      <c r="S66" s="19"/>
      <c r="T66" s="216"/>
      <c r="U66" s="216"/>
      <c r="V66" s="216"/>
      <c r="W66" s="217"/>
      <c r="X66" s="217"/>
      <c r="Y66" s="217"/>
      <c r="Z66" s="217"/>
      <c r="AA66" s="217"/>
      <c r="AB66" s="217"/>
      <c r="AC66" s="217"/>
      <c r="AD66" s="217"/>
    </row>
    <row r="67" spans="1:30" s="20" customFormat="1" ht="12.95" customHeight="1">
      <c r="A67" s="53" t="s">
        <v>161</v>
      </c>
      <c r="B67" s="58"/>
      <c r="C67" s="59" t="s">
        <v>71</v>
      </c>
      <c r="D67" s="154">
        <v>0</v>
      </c>
      <c r="E67" s="155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2">
        <v>0</v>
      </c>
      <c r="Q67" s="163">
        <v>0</v>
      </c>
      <c r="R67" s="406">
        <v>0</v>
      </c>
      <c r="S67" s="19"/>
      <c r="T67" s="216"/>
      <c r="U67" s="216"/>
      <c r="V67" s="216"/>
      <c r="W67" s="217"/>
      <c r="X67" s="217"/>
      <c r="Y67" s="217"/>
      <c r="Z67" s="217"/>
      <c r="AA67" s="217"/>
      <c r="AB67" s="217"/>
      <c r="AC67" s="217"/>
      <c r="AD67" s="217"/>
    </row>
    <row r="68" spans="1:30" s="20" customFormat="1" ht="12.95" customHeight="1">
      <c r="A68" s="53" t="s">
        <v>155</v>
      </c>
      <c r="B68" s="43"/>
      <c r="C68" s="42" t="s">
        <v>74</v>
      </c>
      <c r="D68" s="158">
        <v>0</v>
      </c>
      <c r="E68" s="159">
        <v>0</v>
      </c>
      <c r="F68" s="160">
        <v>0</v>
      </c>
      <c r="G68" s="160">
        <v>0</v>
      </c>
      <c r="H68" s="160">
        <v>1394.4</v>
      </c>
      <c r="I68" s="160">
        <v>2016.7590909090909</v>
      </c>
      <c r="J68" s="160">
        <v>2080.0572727272724</v>
      </c>
      <c r="K68" s="160">
        <v>2004.2554545454545</v>
      </c>
      <c r="L68" s="160">
        <v>2213.6363636363635</v>
      </c>
      <c r="M68" s="160">
        <v>2499.7354545454546</v>
      </c>
      <c r="N68" s="160">
        <v>2405.3545454545456</v>
      </c>
      <c r="O68" s="160">
        <v>2449.2563636363639</v>
      </c>
      <c r="P68" s="160">
        <v>2941.0372727272725</v>
      </c>
      <c r="Q68" s="161">
        <v>20004.491818181821</v>
      </c>
      <c r="R68" s="405">
        <v>0</v>
      </c>
      <c r="S68" s="19"/>
      <c r="T68" s="216"/>
      <c r="U68" s="191"/>
      <c r="V68" s="227"/>
      <c r="W68" s="217"/>
      <c r="X68" s="217"/>
      <c r="Y68" s="217"/>
      <c r="Z68" s="217"/>
      <c r="AA68" s="217"/>
      <c r="AB68" s="217"/>
      <c r="AC68" s="217"/>
      <c r="AD68" s="217"/>
    </row>
    <row r="69" spans="1:30" s="20" customFormat="1" ht="12.95" customHeight="1">
      <c r="A69" s="53" t="s">
        <v>162</v>
      </c>
      <c r="B69" s="58"/>
      <c r="C69" s="59" t="s">
        <v>70</v>
      </c>
      <c r="D69" s="154">
        <v>0</v>
      </c>
      <c r="E69" s="197">
        <v>0</v>
      </c>
      <c r="F69" s="239">
        <v>0</v>
      </c>
      <c r="G69" s="239">
        <v>0</v>
      </c>
      <c r="H69" s="239">
        <v>0</v>
      </c>
      <c r="I69" s="162">
        <v>393.62909090909091</v>
      </c>
      <c r="J69" s="162">
        <v>326.19727272727272</v>
      </c>
      <c r="K69" s="162">
        <v>301.21545454545452</v>
      </c>
      <c r="L69" s="162">
        <v>500.2263636363636</v>
      </c>
      <c r="M69" s="162">
        <v>2499.7354545454546</v>
      </c>
      <c r="N69" s="162">
        <v>2405.3545454545456</v>
      </c>
      <c r="O69" s="162">
        <v>2449.2563636363639</v>
      </c>
      <c r="P69" s="162">
        <v>2941.0372727272725</v>
      </c>
      <c r="Q69" s="163">
        <v>11816.651818181817</v>
      </c>
      <c r="R69" s="406">
        <v>0</v>
      </c>
      <c r="S69" s="19"/>
      <c r="T69" s="216"/>
      <c r="U69" s="216"/>
      <c r="V69" s="216"/>
      <c r="W69" s="217"/>
      <c r="X69" s="217"/>
      <c r="Y69" s="217"/>
      <c r="Z69" s="217"/>
      <c r="AA69" s="217"/>
      <c r="AB69" s="217"/>
      <c r="AC69" s="217"/>
      <c r="AD69" s="217"/>
    </row>
    <row r="70" spans="1:30" s="20" customFormat="1" ht="12.95" customHeight="1">
      <c r="A70" s="53" t="s">
        <v>163</v>
      </c>
      <c r="B70" s="58"/>
      <c r="C70" s="59" t="s">
        <v>71</v>
      </c>
      <c r="D70" s="154">
        <v>0</v>
      </c>
      <c r="E70" s="155">
        <v>0</v>
      </c>
      <c r="F70" s="162">
        <v>0</v>
      </c>
      <c r="G70" s="162">
        <v>0</v>
      </c>
      <c r="H70" s="162">
        <v>1394.4</v>
      </c>
      <c r="I70" s="162">
        <v>1623.1299999999999</v>
      </c>
      <c r="J70" s="162">
        <v>1753.86</v>
      </c>
      <c r="K70" s="162">
        <v>1703.04</v>
      </c>
      <c r="L70" s="162">
        <v>1713.41</v>
      </c>
      <c r="M70" s="162">
        <v>0</v>
      </c>
      <c r="N70" s="162">
        <v>0</v>
      </c>
      <c r="O70" s="162">
        <v>0</v>
      </c>
      <c r="P70" s="162">
        <v>0</v>
      </c>
      <c r="Q70" s="163">
        <v>8187.8399999999992</v>
      </c>
      <c r="R70" s="406">
        <v>0</v>
      </c>
      <c r="S70" s="19"/>
      <c r="T70" s="216"/>
      <c r="U70" s="216"/>
      <c r="V70" s="216"/>
      <c r="W70" s="217"/>
      <c r="X70" s="217"/>
      <c r="Y70" s="217"/>
      <c r="Z70" s="217"/>
      <c r="AA70" s="217"/>
      <c r="AB70" s="217"/>
      <c r="AC70" s="217"/>
      <c r="AD70" s="217"/>
    </row>
    <row r="71" spans="1:30" s="20" customFormat="1" ht="12.75" customHeight="1">
      <c r="A71" s="18" t="s">
        <v>145</v>
      </c>
      <c r="B71" s="422" t="s">
        <v>75</v>
      </c>
      <c r="C71" s="423"/>
      <c r="D71" s="150">
        <v>250161</v>
      </c>
      <c r="E71" s="165">
        <v>18672.39</v>
      </c>
      <c r="F71" s="166">
        <v>14939.8</v>
      </c>
      <c r="G71" s="166">
        <v>23152.440000000002</v>
      </c>
      <c r="H71" s="166">
        <v>19010.759999999998</v>
      </c>
      <c r="I71" s="166">
        <v>22843.258181818179</v>
      </c>
      <c r="J71" s="166">
        <v>26350.828181818179</v>
      </c>
      <c r="K71" s="166">
        <v>24584.096363636367</v>
      </c>
      <c r="L71" s="166">
        <v>27704.645454545454</v>
      </c>
      <c r="M71" s="166">
        <v>25521.697272727273</v>
      </c>
      <c r="N71" s="166">
        <v>26935.189090909091</v>
      </c>
      <c r="O71" s="166">
        <v>29929.540909090909</v>
      </c>
      <c r="P71" s="166">
        <v>33025.773636363643</v>
      </c>
      <c r="Q71" s="144">
        <v>292670.41909090907</v>
      </c>
      <c r="R71" s="401">
        <v>1.1699282425754176</v>
      </c>
      <c r="S71" s="19"/>
      <c r="T71" s="206"/>
      <c r="U71" s="191"/>
      <c r="V71" s="227"/>
      <c r="W71" s="217"/>
      <c r="X71" s="217"/>
      <c r="Y71" s="217"/>
      <c r="Z71" s="217"/>
      <c r="AA71" s="217"/>
      <c r="AB71" s="217"/>
      <c r="AC71" s="217"/>
      <c r="AD71" s="217"/>
    </row>
    <row r="72" spans="1:30" s="20" customFormat="1" ht="12.95" customHeight="1">
      <c r="A72" s="53" t="s">
        <v>146</v>
      </c>
      <c r="B72" s="58"/>
      <c r="C72" s="59" t="s">
        <v>7</v>
      </c>
      <c r="D72" s="154">
        <v>100000</v>
      </c>
      <c r="E72" s="155">
        <v>8807.51</v>
      </c>
      <c r="F72" s="162">
        <v>8807.51</v>
      </c>
      <c r="G72" s="162">
        <v>8807.51</v>
      </c>
      <c r="H72" s="162">
        <v>8807.51</v>
      </c>
      <c r="I72" s="162">
        <v>8807.51</v>
      </c>
      <c r="J72" s="162">
        <v>8807.51</v>
      </c>
      <c r="K72" s="162">
        <v>9424.0400000000009</v>
      </c>
      <c r="L72" s="162">
        <v>9424.0400000000009</v>
      </c>
      <c r="M72" s="162">
        <v>9757.0700000000015</v>
      </c>
      <c r="N72" s="162">
        <v>10856.630000000001</v>
      </c>
      <c r="O72" s="162">
        <v>9424.0400000000009</v>
      </c>
      <c r="P72" s="162">
        <v>9424.0400000000009</v>
      </c>
      <c r="Q72" s="163">
        <v>111154.92000000004</v>
      </c>
      <c r="R72" s="406">
        <v>1.1115492000000005</v>
      </c>
      <c r="S72" s="19"/>
      <c r="T72" s="207"/>
      <c r="U72" s="207"/>
      <c r="V72" s="207"/>
      <c r="W72" s="217"/>
      <c r="X72" s="217"/>
      <c r="Y72" s="217"/>
      <c r="Z72" s="217"/>
      <c r="AA72" s="217"/>
      <c r="AB72" s="217"/>
      <c r="AC72" s="217"/>
      <c r="AD72" s="217"/>
    </row>
    <row r="73" spans="1:30" s="20" customFormat="1" ht="12.95" customHeight="1">
      <c r="A73" s="53" t="s">
        <v>147</v>
      </c>
      <c r="B73" s="58"/>
      <c r="C73" s="59" t="s">
        <v>8</v>
      </c>
      <c r="D73" s="154">
        <v>84017</v>
      </c>
      <c r="E73" s="155">
        <v>6098.86</v>
      </c>
      <c r="F73" s="162">
        <v>6098.86</v>
      </c>
      <c r="G73" s="162">
        <v>6098.86</v>
      </c>
      <c r="H73" s="162">
        <v>6098.86</v>
      </c>
      <c r="I73" s="162">
        <v>6098.86</v>
      </c>
      <c r="J73" s="162">
        <v>7330.8154545454545</v>
      </c>
      <c r="K73" s="162">
        <v>6525.76</v>
      </c>
      <c r="L73" s="162">
        <v>7757.715454545455</v>
      </c>
      <c r="M73" s="162">
        <v>6525.7</v>
      </c>
      <c r="N73" s="162">
        <v>8253.2909090909088</v>
      </c>
      <c r="O73" s="162">
        <v>6525.78</v>
      </c>
      <c r="P73" s="162">
        <v>7757.7354545454546</v>
      </c>
      <c r="Q73" s="168">
        <v>81171.097272727275</v>
      </c>
      <c r="R73" s="408">
        <v>0.96612706086538769</v>
      </c>
      <c r="S73" s="62"/>
      <c r="T73" s="216"/>
      <c r="U73" s="216"/>
      <c r="V73" s="216"/>
      <c r="W73" s="217"/>
      <c r="X73" s="217"/>
      <c r="Y73" s="217"/>
      <c r="Z73" s="217"/>
      <c r="AA73" s="217"/>
      <c r="AB73" s="217"/>
      <c r="AC73" s="217"/>
      <c r="AD73" s="217"/>
    </row>
    <row r="74" spans="1:30" s="20" customFormat="1" ht="12.95" customHeight="1">
      <c r="A74" s="53" t="s">
        <v>164</v>
      </c>
      <c r="B74" s="58"/>
      <c r="C74" s="59" t="s">
        <v>9</v>
      </c>
      <c r="D74" s="154">
        <v>0</v>
      </c>
      <c r="E74" s="155">
        <v>0</v>
      </c>
      <c r="F74" s="162">
        <v>0</v>
      </c>
      <c r="G74" s="162">
        <v>0</v>
      </c>
      <c r="H74" s="162">
        <v>0</v>
      </c>
      <c r="I74" s="162">
        <v>0</v>
      </c>
      <c r="J74" s="162">
        <v>2249.0445454545452</v>
      </c>
      <c r="K74" s="162">
        <v>1561.4772727272727</v>
      </c>
      <c r="L74" s="162">
        <v>2283.0109090909095</v>
      </c>
      <c r="M74" s="162">
        <v>1576.6290909090908</v>
      </c>
      <c r="N74" s="162">
        <v>1364.2199999999998</v>
      </c>
      <c r="O74" s="162">
        <v>2099.3563636363633</v>
      </c>
      <c r="P74" s="162">
        <v>2099.3563636363633</v>
      </c>
      <c r="Q74" s="163">
        <v>13233.094545454545</v>
      </c>
      <c r="R74" s="406">
        <v>0</v>
      </c>
      <c r="S74" s="19"/>
      <c r="T74" s="216"/>
      <c r="U74" s="216"/>
      <c r="V74" s="216"/>
      <c r="W74" s="217"/>
      <c r="X74" s="217"/>
      <c r="Y74" s="217"/>
      <c r="Z74" s="217"/>
      <c r="AA74" s="217"/>
      <c r="AB74" s="217"/>
      <c r="AC74" s="217"/>
      <c r="AD74" s="217"/>
    </row>
    <row r="75" spans="1:30" s="20" customFormat="1" ht="12.95" customHeight="1">
      <c r="A75" s="53" t="s">
        <v>165</v>
      </c>
      <c r="B75" s="58"/>
      <c r="C75" s="59" t="s">
        <v>10</v>
      </c>
      <c r="D75" s="154">
        <v>56202</v>
      </c>
      <c r="E75" s="155">
        <v>3732.66</v>
      </c>
      <c r="F75" s="162">
        <v>0</v>
      </c>
      <c r="G75" s="162">
        <v>8208.7800000000007</v>
      </c>
      <c r="H75" s="162">
        <v>4104.3900000000003</v>
      </c>
      <c r="I75" s="162">
        <v>5810.9054545454546</v>
      </c>
      <c r="J75" s="162">
        <v>5240.7727272727279</v>
      </c>
      <c r="K75" s="162">
        <v>4731.3827272727276</v>
      </c>
      <c r="L75" s="162">
        <v>4880.2790909090909</v>
      </c>
      <c r="M75" s="162">
        <v>4760.2627272727277</v>
      </c>
      <c r="N75" s="162">
        <v>4922.9245454545462</v>
      </c>
      <c r="O75" s="162">
        <v>6589.0663636363643</v>
      </c>
      <c r="P75" s="162">
        <v>5085.5218181818182</v>
      </c>
      <c r="Q75" s="163">
        <v>58066.945454545465</v>
      </c>
      <c r="R75" s="406">
        <v>1.0331829019349039</v>
      </c>
      <c r="S75" s="19"/>
      <c r="T75" s="216"/>
      <c r="U75" s="216"/>
      <c r="V75" s="216"/>
      <c r="W75" s="217"/>
      <c r="X75" s="217"/>
      <c r="Y75" s="217"/>
      <c r="Z75" s="217"/>
      <c r="AA75" s="217"/>
      <c r="AB75" s="217"/>
      <c r="AC75" s="217"/>
      <c r="AD75" s="217"/>
    </row>
    <row r="76" spans="1:30" s="20" customFormat="1" ht="12.95" customHeight="1">
      <c r="A76" s="53" t="s">
        <v>166</v>
      </c>
      <c r="B76" s="58"/>
      <c r="C76" s="59" t="s">
        <v>23</v>
      </c>
      <c r="D76" s="154">
        <v>0</v>
      </c>
      <c r="E76" s="155">
        <v>33.36</v>
      </c>
      <c r="F76" s="162">
        <v>33.43</v>
      </c>
      <c r="G76" s="162">
        <v>37.29</v>
      </c>
      <c r="H76" s="162">
        <v>0</v>
      </c>
      <c r="I76" s="162">
        <v>0</v>
      </c>
      <c r="J76" s="162">
        <v>0</v>
      </c>
      <c r="K76" s="162">
        <v>0</v>
      </c>
      <c r="L76" s="162">
        <v>55.878181818181815</v>
      </c>
      <c r="M76" s="162">
        <v>0</v>
      </c>
      <c r="N76" s="162">
        <v>0</v>
      </c>
      <c r="O76" s="162">
        <v>0</v>
      </c>
      <c r="P76" s="162">
        <v>0</v>
      </c>
      <c r="Q76" s="163">
        <v>159.9581818181818</v>
      </c>
      <c r="R76" s="406">
        <v>0</v>
      </c>
      <c r="S76" s="19"/>
      <c r="T76" s="216"/>
      <c r="U76" s="216"/>
      <c r="V76" s="216"/>
      <c r="W76" s="217"/>
      <c r="X76" s="217"/>
      <c r="Y76" s="217"/>
      <c r="Z76" s="217"/>
      <c r="AA76" s="217"/>
      <c r="AB76" s="217"/>
      <c r="AC76" s="217"/>
      <c r="AD76" s="217"/>
    </row>
    <row r="77" spans="1:30" s="20" customFormat="1" ht="12.95" customHeight="1">
      <c r="A77" s="53" t="s">
        <v>167</v>
      </c>
      <c r="B77" s="58"/>
      <c r="C77" s="59" t="s">
        <v>12</v>
      </c>
      <c r="D77" s="154">
        <v>0</v>
      </c>
      <c r="E77" s="155">
        <v>0</v>
      </c>
      <c r="F77" s="162">
        <v>0</v>
      </c>
      <c r="G77" s="162">
        <v>0</v>
      </c>
      <c r="H77" s="162">
        <v>0</v>
      </c>
      <c r="I77" s="162">
        <v>1704.4609090909091</v>
      </c>
      <c r="J77" s="162">
        <v>2450.5154545454543</v>
      </c>
      <c r="K77" s="162">
        <v>2069.2663636363636</v>
      </c>
      <c r="L77" s="162">
        <v>2295.3145454545452</v>
      </c>
      <c r="M77" s="162">
        <v>1893.6281818181822</v>
      </c>
      <c r="N77" s="162">
        <v>945.22727272727286</v>
      </c>
      <c r="O77" s="162">
        <v>2962.8909090909087</v>
      </c>
      <c r="P77" s="162">
        <v>8234.475454545458</v>
      </c>
      <c r="Q77" s="163">
        <v>22555.779090909091</v>
      </c>
      <c r="R77" s="406">
        <v>0</v>
      </c>
      <c r="S77" s="19"/>
      <c r="T77" s="216"/>
      <c r="U77" s="216"/>
      <c r="V77" s="216"/>
      <c r="W77" s="217"/>
      <c r="X77" s="217"/>
      <c r="Y77" s="217"/>
      <c r="Z77" s="217"/>
      <c r="AA77" s="217"/>
      <c r="AB77" s="217"/>
      <c r="AC77" s="217"/>
      <c r="AD77" s="217"/>
    </row>
    <row r="78" spans="1:30" s="20" customFormat="1" ht="12.95" customHeight="1">
      <c r="A78" s="53" t="s">
        <v>168</v>
      </c>
      <c r="B78" s="58"/>
      <c r="C78" s="59" t="s">
        <v>13</v>
      </c>
      <c r="D78" s="154">
        <v>0</v>
      </c>
      <c r="E78" s="155">
        <v>0</v>
      </c>
      <c r="F78" s="162">
        <v>0</v>
      </c>
      <c r="G78" s="162">
        <v>0</v>
      </c>
      <c r="H78" s="162">
        <v>0</v>
      </c>
      <c r="I78" s="162">
        <v>0</v>
      </c>
      <c r="J78" s="162">
        <v>0</v>
      </c>
      <c r="K78" s="162">
        <v>0</v>
      </c>
      <c r="L78" s="162">
        <v>736.23727272727274</v>
      </c>
      <c r="M78" s="162">
        <v>736.23727272727274</v>
      </c>
      <c r="N78" s="162">
        <v>291.47727272727275</v>
      </c>
      <c r="O78" s="162">
        <v>736.23727272727274</v>
      </c>
      <c r="P78" s="162">
        <v>1472.4745454545455</v>
      </c>
      <c r="Q78" s="169">
        <v>3972.6636363636362</v>
      </c>
      <c r="R78" s="409">
        <v>0</v>
      </c>
      <c r="S78" s="19"/>
      <c r="T78" s="216"/>
      <c r="U78" s="216"/>
      <c r="V78" s="216"/>
      <c r="W78" s="217"/>
      <c r="X78" s="217"/>
      <c r="Y78" s="217"/>
      <c r="Z78" s="217"/>
      <c r="AA78" s="217"/>
      <c r="AB78" s="217"/>
      <c r="AC78" s="217"/>
      <c r="AD78" s="217"/>
    </row>
    <row r="79" spans="1:30" s="20" customFormat="1" ht="12.95" customHeight="1">
      <c r="A79" s="53" t="s">
        <v>169</v>
      </c>
      <c r="B79" s="58"/>
      <c r="C79" s="59" t="s">
        <v>249</v>
      </c>
      <c r="D79" s="154">
        <v>9942</v>
      </c>
      <c r="E79" s="155">
        <v>0</v>
      </c>
      <c r="F79" s="162">
        <v>0</v>
      </c>
      <c r="G79" s="162">
        <v>0</v>
      </c>
      <c r="H79" s="162">
        <v>0</v>
      </c>
      <c r="I79" s="162">
        <v>421.52181818181816</v>
      </c>
      <c r="J79" s="162">
        <v>272.17</v>
      </c>
      <c r="K79" s="162">
        <v>272.17</v>
      </c>
      <c r="L79" s="162">
        <v>272.17</v>
      </c>
      <c r="M79" s="162">
        <v>272.17</v>
      </c>
      <c r="N79" s="162">
        <v>301.41909090909087</v>
      </c>
      <c r="O79" s="162">
        <v>1592.17</v>
      </c>
      <c r="P79" s="162">
        <v>-1047.83</v>
      </c>
      <c r="Q79" s="163">
        <v>2355.9609090909094</v>
      </c>
      <c r="R79" s="406">
        <v>0.23697051992465393</v>
      </c>
      <c r="S79" s="19"/>
      <c r="T79" s="216"/>
      <c r="U79" s="216"/>
      <c r="V79" s="216"/>
      <c r="W79" s="217"/>
      <c r="X79" s="217"/>
      <c r="Y79" s="217"/>
      <c r="Z79" s="217"/>
      <c r="AA79" s="217"/>
      <c r="AB79" s="217"/>
      <c r="AC79" s="217"/>
      <c r="AD79" s="217"/>
    </row>
    <row r="80" spans="1:30" s="20" customFormat="1" ht="25.5" customHeight="1">
      <c r="A80" s="427" t="s">
        <v>67</v>
      </c>
      <c r="B80" s="427"/>
      <c r="C80" s="428"/>
      <c r="D80" s="170" t="s">
        <v>45</v>
      </c>
      <c r="E80" s="107" t="s">
        <v>232</v>
      </c>
      <c r="F80" s="108" t="s">
        <v>233</v>
      </c>
      <c r="G80" s="108" t="s">
        <v>234</v>
      </c>
      <c r="H80" s="108" t="s">
        <v>235</v>
      </c>
      <c r="I80" s="108" t="s">
        <v>236</v>
      </c>
      <c r="J80" s="108" t="s">
        <v>237</v>
      </c>
      <c r="K80" s="108" t="s">
        <v>238</v>
      </c>
      <c r="L80" s="108" t="s">
        <v>239</v>
      </c>
      <c r="M80" s="108" t="s">
        <v>240</v>
      </c>
      <c r="N80" s="108" t="s">
        <v>241</v>
      </c>
      <c r="O80" s="108" t="s">
        <v>242</v>
      </c>
      <c r="P80" s="108" t="s">
        <v>243</v>
      </c>
      <c r="Q80" s="171" t="s">
        <v>33</v>
      </c>
      <c r="R80" s="410" t="s">
        <v>25</v>
      </c>
      <c r="S80" s="19"/>
      <c r="T80" s="206"/>
      <c r="U80" s="191"/>
      <c r="W80" s="217"/>
      <c r="X80" s="217"/>
      <c r="Y80" s="217"/>
      <c r="Z80" s="217"/>
      <c r="AA80" s="217"/>
      <c r="AB80" s="217"/>
      <c r="AC80" s="217"/>
      <c r="AD80" s="217"/>
    </row>
    <row r="81" spans="1:30" s="20" customFormat="1" ht="27" customHeight="1">
      <c r="A81" s="18" t="s">
        <v>148</v>
      </c>
      <c r="B81" s="63" t="s">
        <v>81</v>
      </c>
      <c r="C81" s="64"/>
      <c r="D81" s="150">
        <v>449019</v>
      </c>
      <c r="E81" s="165">
        <v>29749.99</v>
      </c>
      <c r="F81" s="166">
        <v>14411.350000000002</v>
      </c>
      <c r="G81" s="166">
        <v>56931.37</v>
      </c>
      <c r="H81" s="166">
        <v>14514.85</v>
      </c>
      <c r="I81" s="166">
        <v>46057.14</v>
      </c>
      <c r="J81" s="166">
        <v>74330.58727272728</v>
      </c>
      <c r="K81" s="166">
        <v>31230.564545454548</v>
      </c>
      <c r="L81" s="166">
        <v>86286.288181818192</v>
      </c>
      <c r="M81" s="166">
        <v>45610.04818181818</v>
      </c>
      <c r="N81" s="166">
        <v>19671.829999999998</v>
      </c>
      <c r="O81" s="166">
        <v>51277.45</v>
      </c>
      <c r="P81" s="166">
        <v>86223.997272727269</v>
      </c>
      <c r="Q81" s="148">
        <v>556295.46545454557</v>
      </c>
      <c r="R81" s="400">
        <v>1.2389129757416626</v>
      </c>
      <c r="S81" s="19"/>
      <c r="T81" s="207"/>
      <c r="U81" s="191"/>
      <c r="V81" s="191"/>
      <c r="W81" s="229"/>
      <c r="X81" s="217"/>
      <c r="Y81" s="217"/>
      <c r="Z81" s="217"/>
      <c r="AA81" s="217"/>
      <c r="AB81" s="217"/>
      <c r="AC81" s="217"/>
      <c r="AD81" s="217"/>
    </row>
    <row r="82" spans="1:30" s="20" customFormat="1" ht="12.95" customHeight="1">
      <c r="A82" s="53" t="s">
        <v>149</v>
      </c>
      <c r="B82" s="58"/>
      <c r="C82" s="59" t="s">
        <v>14</v>
      </c>
      <c r="D82" s="154">
        <v>305216</v>
      </c>
      <c r="E82" s="155">
        <v>23500</v>
      </c>
      <c r="F82" s="162">
        <v>2949.1300000000006</v>
      </c>
      <c r="G82" s="162">
        <v>49993.8</v>
      </c>
      <c r="H82" s="162">
        <v>2572.41</v>
      </c>
      <c r="I82" s="162">
        <v>26072.41</v>
      </c>
      <c r="J82" s="162">
        <v>50991.710000000006</v>
      </c>
      <c r="K82" s="162">
        <v>2612.41</v>
      </c>
      <c r="L82" s="162">
        <v>52144.820000000007</v>
      </c>
      <c r="M82" s="162">
        <v>28000</v>
      </c>
      <c r="N82" s="162">
        <v>6371.1</v>
      </c>
      <c r="O82" s="162">
        <v>30572.41</v>
      </c>
      <c r="P82" s="162">
        <v>56000</v>
      </c>
      <c r="Q82" s="204">
        <v>331780.2</v>
      </c>
      <c r="R82" s="409">
        <v>1.0870341004403439</v>
      </c>
      <c r="S82" s="19"/>
      <c r="T82" s="216"/>
      <c r="U82" s="191"/>
      <c r="V82" s="216"/>
      <c r="W82" s="217"/>
      <c r="X82" s="217"/>
      <c r="Y82" s="229"/>
      <c r="Z82" s="217"/>
      <c r="AA82" s="217"/>
      <c r="AB82" s="217"/>
      <c r="AC82" s="217"/>
      <c r="AD82" s="217"/>
    </row>
    <row r="83" spans="1:30" s="20" customFormat="1" ht="12.95" customHeight="1">
      <c r="A83" s="53" t="s">
        <v>150</v>
      </c>
      <c r="B83" s="58"/>
      <c r="C83" s="42" t="s">
        <v>136</v>
      </c>
      <c r="D83" s="154">
        <v>85564</v>
      </c>
      <c r="E83" s="155">
        <v>2435.7900000000004</v>
      </c>
      <c r="F83" s="162">
        <v>8344.4199999999983</v>
      </c>
      <c r="G83" s="162">
        <v>5366.65</v>
      </c>
      <c r="H83" s="162">
        <v>3110.6000000000004</v>
      </c>
      <c r="I83" s="162">
        <v>12142.594545454545</v>
      </c>
      <c r="J83" s="162">
        <v>5622.4854545454546</v>
      </c>
      <c r="K83" s="162">
        <v>8982.7245454545464</v>
      </c>
      <c r="L83" s="162">
        <v>19307.784545454546</v>
      </c>
      <c r="M83" s="162">
        <v>8030.0590909090897</v>
      </c>
      <c r="N83" s="162">
        <v>1932.6490909090905</v>
      </c>
      <c r="O83" s="162">
        <v>11510.780909090909</v>
      </c>
      <c r="P83" s="162">
        <v>21407.013636363634</v>
      </c>
      <c r="Q83" s="204">
        <v>108193.55181818182</v>
      </c>
      <c r="R83" s="409">
        <v>1.2644751509768339</v>
      </c>
      <c r="S83" s="19"/>
      <c r="T83" s="216"/>
      <c r="U83" s="191"/>
      <c r="V83" s="236"/>
      <c r="W83" s="228"/>
      <c r="X83" s="228"/>
      <c r="Y83" s="228"/>
      <c r="Z83" s="228"/>
      <c r="AA83" s="217"/>
      <c r="AB83" s="217"/>
      <c r="AC83" s="217"/>
      <c r="AD83" s="217"/>
    </row>
    <row r="84" spans="1:30" s="20" customFormat="1" ht="12.95" customHeight="1">
      <c r="A84" s="53" t="s">
        <v>170</v>
      </c>
      <c r="B84" s="58"/>
      <c r="C84" s="59" t="s">
        <v>250</v>
      </c>
      <c r="D84" s="154">
        <v>59564</v>
      </c>
      <c r="E84" s="155">
        <v>1227.4300000000003</v>
      </c>
      <c r="F84" s="162">
        <v>6516.869999999999</v>
      </c>
      <c r="G84" s="162">
        <v>2915.5</v>
      </c>
      <c r="H84" s="162">
        <v>0</v>
      </c>
      <c r="I84" s="162">
        <v>5242.1018181818181</v>
      </c>
      <c r="J84" s="162">
        <v>717.51727272727271</v>
      </c>
      <c r="K84" s="162">
        <v>693.43545454545449</v>
      </c>
      <c r="L84" s="162">
        <v>16083.179090909091</v>
      </c>
      <c r="M84" s="162">
        <v>2269.33</v>
      </c>
      <c r="N84" s="162">
        <v>-1448.7845454545454</v>
      </c>
      <c r="O84" s="162">
        <v>5286.5990909090906</v>
      </c>
      <c r="P84" s="162">
        <v>8752.983636363635</v>
      </c>
      <c r="Q84" s="204">
        <v>48256.161818181819</v>
      </c>
      <c r="R84" s="409">
        <v>0.81015650087606306</v>
      </c>
      <c r="S84" s="19"/>
      <c r="T84" s="216"/>
      <c r="U84" s="191"/>
      <c r="V84" s="230"/>
      <c r="W84" s="228"/>
      <c r="X84" s="231"/>
      <c r="Y84" s="231"/>
      <c r="Z84" s="228"/>
      <c r="AA84" s="217"/>
      <c r="AB84" s="217"/>
      <c r="AC84" s="217"/>
      <c r="AD84" s="217"/>
    </row>
    <row r="85" spans="1:30" s="20" customFormat="1" ht="12.95" customHeight="1">
      <c r="A85" s="53" t="s">
        <v>171</v>
      </c>
      <c r="B85" s="58"/>
      <c r="C85" s="59" t="s">
        <v>251</v>
      </c>
      <c r="D85" s="154">
        <v>19760</v>
      </c>
      <c r="E85" s="155">
        <v>692.65000000000009</v>
      </c>
      <c r="F85" s="162">
        <v>1154.6500000000001</v>
      </c>
      <c r="G85" s="162">
        <v>1687.65</v>
      </c>
      <c r="H85" s="162">
        <v>2429.3900000000003</v>
      </c>
      <c r="I85" s="162">
        <v>2868.2545454545452</v>
      </c>
      <c r="J85" s="162">
        <v>1783.71</v>
      </c>
      <c r="K85" s="162">
        <v>2019.19</v>
      </c>
      <c r="L85" s="162">
        <v>2112.6472727272726</v>
      </c>
      <c r="M85" s="162">
        <v>1784.5900000000001</v>
      </c>
      <c r="N85" s="162">
        <v>538.34090909090912</v>
      </c>
      <c r="O85" s="162">
        <v>2632.0318181818184</v>
      </c>
      <c r="P85" s="162">
        <v>9178.2999999999993</v>
      </c>
      <c r="Q85" s="204">
        <v>28881.404545454545</v>
      </c>
      <c r="R85" s="409">
        <v>1.4616095417740154</v>
      </c>
      <c r="S85" s="19"/>
      <c r="T85" s="216"/>
      <c r="U85" s="191"/>
      <c r="V85" s="230"/>
      <c r="W85" s="228"/>
      <c r="X85" s="231"/>
      <c r="Y85" s="231"/>
      <c r="Z85" s="228"/>
      <c r="AA85" s="217"/>
      <c r="AB85" s="217"/>
      <c r="AC85" s="217"/>
      <c r="AD85" s="217"/>
    </row>
    <row r="86" spans="1:30" s="20" customFormat="1" ht="12.95" customHeight="1">
      <c r="A86" s="53" t="s">
        <v>172</v>
      </c>
      <c r="B86" s="58"/>
      <c r="C86" s="59" t="s">
        <v>252</v>
      </c>
      <c r="D86" s="154">
        <v>0</v>
      </c>
      <c r="E86" s="155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2">
        <v>0</v>
      </c>
      <c r="Q86" s="204">
        <v>0</v>
      </c>
      <c r="R86" s="409">
        <v>0</v>
      </c>
      <c r="S86" s="19"/>
      <c r="T86" s="216"/>
      <c r="U86" s="191"/>
      <c r="V86" s="230"/>
      <c r="W86" s="228"/>
      <c r="X86" s="231"/>
      <c r="Y86" s="231"/>
      <c r="Z86" s="228"/>
      <c r="AA86" s="217"/>
      <c r="AB86" s="217"/>
      <c r="AC86" s="217"/>
      <c r="AD86" s="217"/>
    </row>
    <row r="87" spans="1:30" s="20" customFormat="1" ht="12.95" customHeight="1">
      <c r="A87" s="53" t="s">
        <v>173</v>
      </c>
      <c r="B87" s="58"/>
      <c r="C87" s="59" t="s">
        <v>253</v>
      </c>
      <c r="D87" s="154">
        <v>2080</v>
      </c>
      <c r="E87" s="155">
        <v>99</v>
      </c>
      <c r="F87" s="162">
        <v>99</v>
      </c>
      <c r="G87" s="162">
        <v>377.75</v>
      </c>
      <c r="H87" s="162">
        <v>278.97000000000003</v>
      </c>
      <c r="I87" s="162">
        <v>3155.5881818181815</v>
      </c>
      <c r="J87" s="162">
        <v>2475.8872727272724</v>
      </c>
      <c r="K87" s="162">
        <v>5411.4890909090909</v>
      </c>
      <c r="L87" s="162">
        <v>439.16272727272724</v>
      </c>
      <c r="M87" s="162">
        <v>3110.6518181818178</v>
      </c>
      <c r="N87" s="162">
        <v>2727.2363636363634</v>
      </c>
      <c r="O87" s="162">
        <v>2939.1627272727274</v>
      </c>
      <c r="P87" s="162">
        <v>2839.1627272727274</v>
      </c>
      <c r="Q87" s="204">
        <v>23953.060909090906</v>
      </c>
      <c r="R87" s="409">
        <v>11.515894667832166</v>
      </c>
      <c r="S87" s="19"/>
      <c r="T87" s="216"/>
      <c r="U87" s="191"/>
      <c r="V87" s="230"/>
      <c r="W87" s="228"/>
      <c r="X87" s="231"/>
      <c r="Y87" s="231"/>
      <c r="Z87" s="228"/>
      <c r="AA87" s="217"/>
      <c r="AB87" s="217"/>
      <c r="AC87" s="217"/>
      <c r="AD87" s="217"/>
    </row>
    <row r="88" spans="1:30" s="20" customFormat="1" ht="12.95" customHeight="1">
      <c r="A88" s="53" t="s">
        <v>174</v>
      </c>
      <c r="B88" s="58"/>
      <c r="C88" s="59" t="s">
        <v>254</v>
      </c>
      <c r="D88" s="154">
        <v>4160</v>
      </c>
      <c r="E88" s="155">
        <v>416.71000000000004</v>
      </c>
      <c r="F88" s="162">
        <v>573.9</v>
      </c>
      <c r="G88" s="162">
        <v>385.75</v>
      </c>
      <c r="H88" s="162">
        <v>402.24</v>
      </c>
      <c r="I88" s="162">
        <v>876.64999999999986</v>
      </c>
      <c r="J88" s="162">
        <v>645.37090909090909</v>
      </c>
      <c r="K88" s="162">
        <v>858.6099999999999</v>
      </c>
      <c r="L88" s="162">
        <v>672.7954545454545</v>
      </c>
      <c r="M88" s="162">
        <v>865.48727272727263</v>
      </c>
      <c r="N88" s="162">
        <v>115.85636363636354</v>
      </c>
      <c r="O88" s="162">
        <v>652.98727272727274</v>
      </c>
      <c r="P88" s="162">
        <v>636.56727272727267</v>
      </c>
      <c r="Q88" s="204">
        <v>7102.9245454545435</v>
      </c>
      <c r="R88" s="409">
        <v>1.7074337849650345</v>
      </c>
      <c r="S88" s="19"/>
      <c r="T88" s="216"/>
      <c r="U88" s="191"/>
      <c r="V88" s="230"/>
      <c r="W88" s="228"/>
      <c r="X88" s="231"/>
      <c r="Y88" s="231"/>
      <c r="Z88" s="228"/>
      <c r="AA88" s="217"/>
      <c r="AB88" s="217"/>
      <c r="AC88" s="217"/>
      <c r="AD88" s="217"/>
    </row>
    <row r="89" spans="1:30" s="20" customFormat="1" ht="12.95" customHeight="1">
      <c r="A89" s="53" t="s">
        <v>206</v>
      </c>
      <c r="B89" s="58"/>
      <c r="C89" s="59" t="s">
        <v>207</v>
      </c>
      <c r="D89" s="154">
        <v>0</v>
      </c>
      <c r="E89" s="155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62">
        <v>0</v>
      </c>
      <c r="M89" s="162">
        <v>0</v>
      </c>
      <c r="N89" s="162">
        <v>0</v>
      </c>
      <c r="O89" s="162">
        <v>0</v>
      </c>
      <c r="P89" s="162">
        <v>0</v>
      </c>
      <c r="Q89" s="204">
        <v>0</v>
      </c>
      <c r="R89" s="409">
        <v>0</v>
      </c>
      <c r="S89" s="19"/>
      <c r="T89" s="216"/>
      <c r="U89" s="191"/>
      <c r="V89" s="216"/>
      <c r="W89" s="217"/>
      <c r="X89" s="217"/>
      <c r="Y89" s="217"/>
      <c r="Z89" s="217"/>
      <c r="AA89" s="217"/>
      <c r="AB89" s="217"/>
      <c r="AC89" s="217"/>
      <c r="AD89" s="217"/>
    </row>
    <row r="90" spans="1:30" s="20" customFormat="1" ht="12.95" customHeight="1">
      <c r="A90" s="53" t="s">
        <v>175</v>
      </c>
      <c r="B90" s="58"/>
      <c r="C90" s="59" t="s">
        <v>135</v>
      </c>
      <c r="D90" s="154">
        <v>0</v>
      </c>
      <c r="E90" s="155">
        <v>0</v>
      </c>
      <c r="F90" s="162">
        <v>0</v>
      </c>
      <c r="G90" s="162">
        <v>0</v>
      </c>
      <c r="H90" s="162">
        <v>504.24</v>
      </c>
      <c r="I90" s="162">
        <v>0</v>
      </c>
      <c r="J90" s="162">
        <v>0</v>
      </c>
      <c r="K90" s="162">
        <v>0</v>
      </c>
      <c r="L90" s="162">
        <v>0</v>
      </c>
      <c r="M90" s="162">
        <v>3783.681818181818</v>
      </c>
      <c r="N90" s="162">
        <v>0</v>
      </c>
      <c r="O90" s="162">
        <v>358.02</v>
      </c>
      <c r="P90" s="162">
        <v>638.54090909090905</v>
      </c>
      <c r="Q90" s="204">
        <v>5284.4827272727271</v>
      </c>
      <c r="R90" s="409">
        <v>0</v>
      </c>
      <c r="S90" s="19"/>
      <c r="T90" s="216"/>
      <c r="U90" s="191"/>
      <c r="V90" s="216"/>
      <c r="W90" s="217"/>
      <c r="X90" s="217"/>
      <c r="Y90" s="217"/>
      <c r="Z90" s="217"/>
      <c r="AA90" s="217"/>
      <c r="AB90" s="217"/>
      <c r="AC90" s="217"/>
      <c r="AD90" s="217"/>
    </row>
    <row r="91" spans="1:30" s="20" customFormat="1" ht="12.95" customHeight="1">
      <c r="A91" s="53" t="s">
        <v>176</v>
      </c>
      <c r="B91" s="58"/>
      <c r="C91" s="59" t="s">
        <v>208</v>
      </c>
      <c r="D91" s="154">
        <v>6000</v>
      </c>
      <c r="E91" s="201">
        <v>0</v>
      </c>
      <c r="F91" s="162">
        <v>0</v>
      </c>
      <c r="G91" s="162">
        <v>0</v>
      </c>
      <c r="H91" s="162">
        <v>0</v>
      </c>
      <c r="I91" s="162">
        <v>0</v>
      </c>
      <c r="J91" s="162">
        <v>30</v>
      </c>
      <c r="K91" s="162">
        <v>164.54545454545453</v>
      </c>
      <c r="L91" s="162">
        <v>2023.050909090909</v>
      </c>
      <c r="M91" s="162">
        <v>225</v>
      </c>
      <c r="N91" s="162">
        <v>179.09090909090909</v>
      </c>
      <c r="O91" s="162">
        <v>47.272727272727273</v>
      </c>
      <c r="P91" s="162">
        <v>0</v>
      </c>
      <c r="Q91" s="204">
        <v>2668.96</v>
      </c>
      <c r="R91" s="409">
        <v>0.44482666666666665</v>
      </c>
      <c r="S91" s="19"/>
      <c r="T91" s="216"/>
      <c r="U91" s="191"/>
      <c r="V91" s="216"/>
      <c r="W91" s="217"/>
      <c r="X91" s="229"/>
      <c r="Y91" s="217"/>
      <c r="Z91" s="217"/>
      <c r="AA91" s="217"/>
      <c r="AB91" s="217"/>
      <c r="AC91" s="217"/>
      <c r="AD91" s="217"/>
    </row>
    <row r="92" spans="1:30" s="20" customFormat="1" ht="12.95" customHeight="1">
      <c r="A92" s="53" t="s">
        <v>177</v>
      </c>
      <c r="B92" s="58"/>
      <c r="C92" s="59" t="s">
        <v>15</v>
      </c>
      <c r="D92" s="154">
        <v>34741</v>
      </c>
      <c r="E92" s="155">
        <v>135</v>
      </c>
      <c r="F92" s="162">
        <v>198</v>
      </c>
      <c r="G92" s="162">
        <v>453.52</v>
      </c>
      <c r="H92" s="162">
        <v>3199.6000000000004</v>
      </c>
      <c r="I92" s="162">
        <v>1873.4109090909092</v>
      </c>
      <c r="J92" s="162">
        <v>10204.312727272729</v>
      </c>
      <c r="K92" s="162">
        <v>8070.0772727272724</v>
      </c>
      <c r="L92" s="162">
        <v>7570.1672727272735</v>
      </c>
      <c r="M92" s="162">
        <v>168.18181818181819</v>
      </c>
      <c r="N92" s="162">
        <v>4278.943636363636</v>
      </c>
      <c r="O92" s="162">
        <v>800</v>
      </c>
      <c r="P92" s="162">
        <v>765.17272727272723</v>
      </c>
      <c r="Q92" s="204">
        <v>37716.386363636375</v>
      </c>
      <c r="R92" s="409">
        <v>1.0856448105591772</v>
      </c>
      <c r="S92" s="19"/>
      <c r="T92" s="216"/>
      <c r="U92" s="191"/>
      <c r="V92" s="216"/>
      <c r="W92" s="217"/>
      <c r="X92" s="217"/>
      <c r="Y92" s="217"/>
      <c r="Z92" s="217"/>
      <c r="AA92" s="217"/>
      <c r="AB92" s="217"/>
      <c r="AC92" s="217"/>
      <c r="AD92" s="217"/>
    </row>
    <row r="93" spans="1:30" s="20" customFormat="1" ht="12.95" customHeight="1">
      <c r="A93" s="53" t="s">
        <v>178</v>
      </c>
      <c r="B93" s="58"/>
      <c r="C93" s="26" t="s">
        <v>26</v>
      </c>
      <c r="D93" s="154">
        <v>5778</v>
      </c>
      <c r="E93" s="155">
        <v>0</v>
      </c>
      <c r="F93" s="162">
        <v>0</v>
      </c>
      <c r="G93" s="162">
        <v>0</v>
      </c>
      <c r="H93" s="162">
        <v>0</v>
      </c>
      <c r="I93" s="162">
        <v>1200.949090909091</v>
      </c>
      <c r="J93" s="162">
        <v>1296.8763636363635</v>
      </c>
      <c r="K93" s="162">
        <v>1247.8763636363635</v>
      </c>
      <c r="L93" s="162">
        <v>1351.1063636363635</v>
      </c>
      <c r="M93" s="162">
        <v>1247.7645454545454</v>
      </c>
      <c r="N93" s="162">
        <v>1251.3809090909092</v>
      </c>
      <c r="O93" s="162">
        <v>1259.9045454545455</v>
      </c>
      <c r="P93" s="162">
        <v>1533.816363636364</v>
      </c>
      <c r="Q93" s="204">
        <v>10389.674545454545</v>
      </c>
      <c r="R93" s="409">
        <v>1.7981437427231819</v>
      </c>
      <c r="S93" s="19"/>
      <c r="T93" s="216"/>
      <c r="U93" s="191"/>
      <c r="V93" s="216"/>
      <c r="W93" s="217"/>
      <c r="X93" s="217"/>
      <c r="Y93" s="217"/>
      <c r="Z93" s="217"/>
      <c r="AA93" s="217"/>
      <c r="AB93" s="217"/>
      <c r="AC93" s="217"/>
      <c r="AD93" s="217"/>
    </row>
    <row r="94" spans="1:30" s="20" customFormat="1" ht="12.95" customHeight="1">
      <c r="A94" s="53" t="s">
        <v>179</v>
      </c>
      <c r="B94" s="58"/>
      <c r="C94" s="59" t="s">
        <v>27</v>
      </c>
      <c r="D94" s="154">
        <v>9220</v>
      </c>
      <c r="E94" s="155">
        <v>3679.2000000000007</v>
      </c>
      <c r="F94" s="162">
        <v>2919.8</v>
      </c>
      <c r="G94" s="162">
        <v>1117.4000000000001</v>
      </c>
      <c r="H94" s="162">
        <v>5128</v>
      </c>
      <c r="I94" s="162">
        <v>4329.6454545454544</v>
      </c>
      <c r="J94" s="162">
        <v>5725.1663636363628</v>
      </c>
      <c r="K94" s="162">
        <v>9692.8945454545465</v>
      </c>
      <c r="L94" s="162">
        <v>3429.3227272727272</v>
      </c>
      <c r="M94" s="162">
        <v>4155.3609090909085</v>
      </c>
      <c r="N94" s="162">
        <v>5658.6654545454539</v>
      </c>
      <c r="O94" s="162">
        <v>6729.0618181818172</v>
      </c>
      <c r="P94" s="162">
        <v>5879.4536363636362</v>
      </c>
      <c r="Q94" s="204">
        <v>58443.970909090909</v>
      </c>
      <c r="R94" s="409">
        <v>6.3388254782094258</v>
      </c>
      <c r="S94" s="62"/>
      <c r="T94" s="216"/>
      <c r="U94" s="191"/>
      <c r="V94" s="216"/>
      <c r="W94" s="217"/>
      <c r="X94" s="217"/>
      <c r="Y94" s="217"/>
      <c r="Z94" s="217"/>
      <c r="AA94" s="217"/>
      <c r="AB94" s="217"/>
      <c r="AC94" s="217"/>
      <c r="AD94" s="217"/>
    </row>
    <row r="95" spans="1:30" s="20" customFormat="1" ht="12.95" customHeight="1">
      <c r="A95" s="53" t="s">
        <v>180</v>
      </c>
      <c r="B95" s="58"/>
      <c r="C95" s="59" t="s">
        <v>209</v>
      </c>
      <c r="D95" s="154">
        <v>2500</v>
      </c>
      <c r="E95" s="201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62">
        <v>0</v>
      </c>
      <c r="M95" s="162">
        <v>0</v>
      </c>
      <c r="N95" s="162">
        <v>0</v>
      </c>
      <c r="O95" s="162">
        <v>0</v>
      </c>
      <c r="P95" s="162">
        <v>0</v>
      </c>
      <c r="Q95" s="204">
        <v>0</v>
      </c>
      <c r="R95" s="409">
        <v>0</v>
      </c>
      <c r="S95" s="19"/>
      <c r="T95" s="216"/>
      <c r="U95" s="191"/>
      <c r="V95" s="216"/>
      <c r="W95" s="217"/>
      <c r="X95" s="217"/>
      <c r="Y95" s="217"/>
      <c r="Z95" s="217"/>
      <c r="AA95" s="217"/>
      <c r="AB95" s="217"/>
      <c r="AC95" s="217"/>
      <c r="AD95" s="217"/>
    </row>
    <row r="96" spans="1:30" s="20" customFormat="1" ht="12.95" customHeight="1">
      <c r="A96" s="53" t="s">
        <v>210</v>
      </c>
      <c r="B96" s="58"/>
      <c r="C96" s="59" t="s">
        <v>255</v>
      </c>
      <c r="D96" s="154">
        <v>0</v>
      </c>
      <c r="E96" s="201">
        <v>0</v>
      </c>
      <c r="F96" s="162">
        <v>0</v>
      </c>
      <c r="G96" s="162">
        <v>0</v>
      </c>
      <c r="H96" s="162">
        <v>0</v>
      </c>
      <c r="I96" s="162">
        <v>438.13000000000005</v>
      </c>
      <c r="J96" s="162">
        <v>460.0363636363636</v>
      </c>
      <c r="K96" s="162">
        <v>460.0363636363636</v>
      </c>
      <c r="L96" s="162">
        <v>460.0363636363636</v>
      </c>
      <c r="M96" s="162">
        <v>0</v>
      </c>
      <c r="N96" s="162">
        <v>0</v>
      </c>
      <c r="O96" s="162">
        <v>0</v>
      </c>
      <c r="P96" s="162">
        <v>0</v>
      </c>
      <c r="Q96" s="204">
        <v>1818.2390909090909</v>
      </c>
      <c r="R96" s="409">
        <v>0</v>
      </c>
      <c r="S96" s="19"/>
      <c r="T96" s="216"/>
      <c r="U96" s="191"/>
      <c r="V96" s="216"/>
      <c r="W96" s="217"/>
      <c r="X96" s="217"/>
      <c r="Y96" s="217"/>
      <c r="Z96" s="217"/>
      <c r="AA96" s="217"/>
      <c r="AB96" s="217"/>
      <c r="AC96" s="217"/>
      <c r="AD96" s="217"/>
    </row>
    <row r="97" spans="1:30" s="20" customFormat="1" ht="12.75" customHeight="1">
      <c r="A97" s="18" t="s">
        <v>151</v>
      </c>
      <c r="B97" s="420" t="s">
        <v>82</v>
      </c>
      <c r="C97" s="421"/>
      <c r="D97" s="150">
        <v>1507802</v>
      </c>
      <c r="E97" s="165">
        <v>2423.04</v>
      </c>
      <c r="F97" s="166">
        <v>2670.95</v>
      </c>
      <c r="G97" s="166">
        <v>3909.99</v>
      </c>
      <c r="H97" s="166">
        <v>3843.33</v>
      </c>
      <c r="I97" s="166">
        <v>3778.0418181818177</v>
      </c>
      <c r="J97" s="166">
        <v>4023.3672727272728</v>
      </c>
      <c r="K97" s="166">
        <v>6989.6090909090908</v>
      </c>
      <c r="L97" s="166">
        <v>13963.293636363636</v>
      </c>
      <c r="M97" s="166">
        <v>6210.7236363636357</v>
      </c>
      <c r="N97" s="166">
        <v>30964.885454545456</v>
      </c>
      <c r="O97" s="166">
        <v>21376.004545454547</v>
      </c>
      <c r="P97" s="166">
        <v>138837.43090909088</v>
      </c>
      <c r="Q97" s="173">
        <v>238990.66636363632</v>
      </c>
      <c r="R97" s="401">
        <v>0.15850268560702024</v>
      </c>
      <c r="S97" s="19"/>
      <c r="T97" s="206"/>
      <c r="U97" s="191"/>
      <c r="V97" s="227"/>
      <c r="W97" s="217"/>
      <c r="X97" s="217"/>
      <c r="Y97" s="217"/>
      <c r="Z97" s="217"/>
      <c r="AA97" s="217"/>
      <c r="AB97" s="217"/>
      <c r="AC97" s="217"/>
      <c r="AD97" s="217"/>
    </row>
    <row r="98" spans="1:30" s="20" customFormat="1" ht="12.95" customHeight="1">
      <c r="A98" s="65" t="s">
        <v>152</v>
      </c>
      <c r="B98" s="58"/>
      <c r="C98" s="59" t="s">
        <v>256</v>
      </c>
      <c r="D98" s="154">
        <v>86778</v>
      </c>
      <c r="E98" s="155">
        <v>1092.01</v>
      </c>
      <c r="F98" s="162">
        <v>1761.31</v>
      </c>
      <c r="G98" s="162">
        <v>2487.35</v>
      </c>
      <c r="H98" s="162">
        <v>2512.3000000000002</v>
      </c>
      <c r="I98" s="162">
        <v>2169.2518181818177</v>
      </c>
      <c r="J98" s="162">
        <v>1180.3672727272726</v>
      </c>
      <c r="K98" s="162">
        <v>4367.2236363636366</v>
      </c>
      <c r="L98" s="162">
        <v>10885.588181818182</v>
      </c>
      <c r="M98" s="162">
        <v>2336.7372727272727</v>
      </c>
      <c r="N98" s="162">
        <v>8741.1345454545462</v>
      </c>
      <c r="O98" s="162">
        <v>796.14545454545453</v>
      </c>
      <c r="P98" s="162">
        <v>15782.087272727273</v>
      </c>
      <c r="Q98" s="172">
        <v>54111.505454545455</v>
      </c>
      <c r="R98" s="406">
        <v>0.62356248651208201</v>
      </c>
      <c r="S98" s="19"/>
      <c r="T98" s="207"/>
      <c r="U98" s="207"/>
      <c r="V98" s="207"/>
      <c r="W98" s="217"/>
      <c r="X98" s="217"/>
      <c r="Y98" s="217"/>
      <c r="Z98" s="217"/>
      <c r="AA98" s="217"/>
      <c r="AB98" s="217"/>
      <c r="AC98" s="217"/>
      <c r="AD98" s="217"/>
    </row>
    <row r="99" spans="1:30" s="20" customFormat="1" ht="12.95" customHeight="1">
      <c r="A99" s="65" t="s">
        <v>153</v>
      </c>
      <c r="B99" s="58"/>
      <c r="C99" s="59" t="s">
        <v>257</v>
      </c>
      <c r="D99" s="154">
        <v>1400000</v>
      </c>
      <c r="E99" s="155">
        <v>0</v>
      </c>
      <c r="F99" s="162">
        <v>0</v>
      </c>
      <c r="G99" s="162">
        <v>513</v>
      </c>
      <c r="H99" s="162">
        <v>0</v>
      </c>
      <c r="I99" s="162">
        <v>0</v>
      </c>
      <c r="J99" s="162">
        <v>1600.6145454545456</v>
      </c>
      <c r="K99" s="162">
        <v>1380</v>
      </c>
      <c r="L99" s="162">
        <v>1835.32</v>
      </c>
      <c r="M99" s="162">
        <v>2655.2072727272725</v>
      </c>
      <c r="N99" s="162">
        <v>20834.696363636365</v>
      </c>
      <c r="O99" s="162">
        <v>17942.216363636362</v>
      </c>
      <c r="P99" s="162">
        <v>121021.32090909091</v>
      </c>
      <c r="Q99" s="172">
        <v>167782.37545454546</v>
      </c>
      <c r="R99" s="406">
        <v>0.11984455389610389</v>
      </c>
      <c r="S99" s="19"/>
      <c r="T99" s="216"/>
      <c r="U99" s="216"/>
      <c r="V99" s="216"/>
      <c r="W99" s="217"/>
      <c r="X99" s="217"/>
      <c r="Y99" s="217"/>
      <c r="Z99" s="217"/>
      <c r="AA99" s="217"/>
      <c r="AB99" s="217"/>
      <c r="AC99" s="217"/>
      <c r="AD99" s="217"/>
    </row>
    <row r="100" spans="1:30" s="20" customFormat="1" ht="12.95" customHeight="1">
      <c r="A100" s="65" t="s">
        <v>181</v>
      </c>
      <c r="B100" s="58"/>
      <c r="C100" s="59" t="s">
        <v>221</v>
      </c>
      <c r="D100" s="154">
        <v>21024</v>
      </c>
      <c r="E100" s="155">
        <v>909.64</v>
      </c>
      <c r="F100" s="162">
        <v>909.64</v>
      </c>
      <c r="G100" s="162">
        <v>909.64</v>
      </c>
      <c r="H100" s="162">
        <v>909.64</v>
      </c>
      <c r="I100" s="162">
        <v>931.93090909090904</v>
      </c>
      <c r="J100" s="162">
        <v>986.9163636363636</v>
      </c>
      <c r="K100" s="162">
        <v>986.9163636363636</v>
      </c>
      <c r="L100" s="162">
        <v>986.9163636363636</v>
      </c>
      <c r="M100" s="162">
        <v>963.31</v>
      </c>
      <c r="N100" s="162">
        <v>1041.901818181818</v>
      </c>
      <c r="O100" s="162">
        <v>963.31</v>
      </c>
      <c r="P100" s="162">
        <v>986.9163636363636</v>
      </c>
      <c r="Q100" s="172">
        <v>11486.678181818179</v>
      </c>
      <c r="R100" s="406">
        <v>0.54636026359485246</v>
      </c>
      <c r="S100" s="19"/>
      <c r="T100" s="216"/>
      <c r="U100" s="216"/>
      <c r="V100" s="216"/>
      <c r="W100" s="217"/>
      <c r="X100" s="217"/>
      <c r="Y100" s="217"/>
      <c r="Z100" s="217"/>
      <c r="AA100" s="217"/>
      <c r="AB100" s="217"/>
      <c r="AC100" s="217"/>
      <c r="AD100" s="217"/>
    </row>
    <row r="101" spans="1:30" s="20" customFormat="1" ht="12.95" customHeight="1">
      <c r="A101" s="65" t="s">
        <v>182</v>
      </c>
      <c r="B101" s="58"/>
      <c r="C101" s="59" t="s">
        <v>258</v>
      </c>
      <c r="D101" s="154">
        <v>0</v>
      </c>
      <c r="E101" s="155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v>0</v>
      </c>
      <c r="K101" s="162">
        <v>0</v>
      </c>
      <c r="L101" s="162">
        <v>0</v>
      </c>
      <c r="M101" s="162">
        <v>0</v>
      </c>
      <c r="N101" s="162">
        <v>0</v>
      </c>
      <c r="O101" s="162">
        <v>0</v>
      </c>
      <c r="P101" s="162">
        <v>0</v>
      </c>
      <c r="Q101" s="172">
        <v>0</v>
      </c>
      <c r="R101" s="406">
        <v>0</v>
      </c>
      <c r="S101" s="62"/>
      <c r="T101" s="216"/>
      <c r="U101" s="216"/>
      <c r="V101" s="216"/>
      <c r="W101" s="217"/>
      <c r="X101" s="217"/>
      <c r="Y101" s="217"/>
      <c r="Z101" s="217"/>
      <c r="AA101" s="217"/>
      <c r="AB101" s="217"/>
      <c r="AC101" s="217"/>
      <c r="AD101" s="217"/>
    </row>
    <row r="102" spans="1:30" s="20" customFormat="1" ht="12.95" customHeight="1">
      <c r="A102" s="65" t="s">
        <v>183</v>
      </c>
      <c r="B102" s="58"/>
      <c r="C102" s="59" t="s">
        <v>259</v>
      </c>
      <c r="D102" s="154">
        <v>0</v>
      </c>
      <c r="E102" s="155">
        <v>421.39</v>
      </c>
      <c r="F102" s="162">
        <v>0</v>
      </c>
      <c r="G102" s="162">
        <v>0</v>
      </c>
      <c r="H102" s="162">
        <v>421.39</v>
      </c>
      <c r="I102" s="162">
        <v>676.85909090909092</v>
      </c>
      <c r="J102" s="162">
        <v>255.46909090909091</v>
      </c>
      <c r="K102" s="162">
        <v>255.46909090909091</v>
      </c>
      <c r="L102" s="162">
        <v>255.46909090909091</v>
      </c>
      <c r="M102" s="162">
        <v>255.46909090909091</v>
      </c>
      <c r="N102" s="162">
        <v>347.15272727272725</v>
      </c>
      <c r="O102" s="162">
        <v>1674.3327272727274</v>
      </c>
      <c r="P102" s="162">
        <v>1047.1063636363638</v>
      </c>
      <c r="Q102" s="172">
        <v>5610.1072727272731</v>
      </c>
      <c r="R102" s="406">
        <v>0</v>
      </c>
      <c r="S102" s="19"/>
      <c r="T102" s="216"/>
      <c r="U102" s="216"/>
      <c r="V102" s="216"/>
      <c r="W102" s="217"/>
      <c r="X102" s="217"/>
      <c r="Y102" s="217"/>
      <c r="Z102" s="217"/>
      <c r="AA102" s="217"/>
      <c r="AB102" s="217"/>
      <c r="AC102" s="217"/>
      <c r="AD102" s="217"/>
    </row>
    <row r="103" spans="1:30" s="20" customFormat="1">
      <c r="A103" s="18" t="s">
        <v>184</v>
      </c>
      <c r="B103" s="328"/>
      <c r="C103" s="329" t="s">
        <v>83</v>
      </c>
      <c r="D103" s="150">
        <v>1224182</v>
      </c>
      <c r="E103" s="165">
        <v>70400.209999999992</v>
      </c>
      <c r="F103" s="166">
        <v>11912.5</v>
      </c>
      <c r="G103" s="166">
        <v>43324.049999999996</v>
      </c>
      <c r="H103" s="166">
        <v>76185.41</v>
      </c>
      <c r="I103" s="166">
        <v>71125.378181818174</v>
      </c>
      <c r="J103" s="166">
        <v>135583.9118181818</v>
      </c>
      <c r="K103" s="166">
        <v>111571.1690909091</v>
      </c>
      <c r="L103" s="166">
        <v>45347.511818181818</v>
      </c>
      <c r="M103" s="166">
        <v>51141.623636363634</v>
      </c>
      <c r="N103" s="166">
        <v>92000.148181818178</v>
      </c>
      <c r="O103" s="166">
        <v>174787.02181818182</v>
      </c>
      <c r="P103" s="166">
        <v>211860.28818181815</v>
      </c>
      <c r="Q103" s="173">
        <v>1095239.2227272727</v>
      </c>
      <c r="R103" s="401">
        <v>0.89467025550716528</v>
      </c>
      <c r="S103" s="19"/>
      <c r="T103" s="206"/>
      <c r="U103" s="191"/>
      <c r="V103" s="227"/>
      <c r="W103" s="217"/>
      <c r="X103" s="217"/>
      <c r="Y103" s="217"/>
      <c r="Z103" s="217"/>
      <c r="AA103" s="217"/>
      <c r="AB103" s="217"/>
      <c r="AC103" s="217"/>
      <c r="AD103" s="217"/>
    </row>
    <row r="104" spans="1:30" s="20" customFormat="1" ht="18" customHeight="1">
      <c r="A104" s="18" t="s">
        <v>185</v>
      </c>
      <c r="B104" s="325"/>
      <c r="C104" s="259" t="s">
        <v>276</v>
      </c>
      <c r="D104" s="150">
        <v>0</v>
      </c>
      <c r="E104" s="165">
        <v>0</v>
      </c>
      <c r="F104" s="166">
        <v>0</v>
      </c>
      <c r="G104" s="166">
        <v>0</v>
      </c>
      <c r="H104" s="166">
        <v>0</v>
      </c>
      <c r="I104" s="166">
        <v>0</v>
      </c>
      <c r="J104" s="166">
        <v>0</v>
      </c>
      <c r="K104" s="166">
        <v>0</v>
      </c>
      <c r="L104" s="166">
        <v>0</v>
      </c>
      <c r="M104" s="166">
        <v>0</v>
      </c>
      <c r="N104" s="166">
        <v>0</v>
      </c>
      <c r="O104" s="166">
        <v>0</v>
      </c>
      <c r="P104" s="166">
        <v>0</v>
      </c>
      <c r="Q104" s="173">
        <v>0</v>
      </c>
      <c r="R104" s="401">
        <v>0</v>
      </c>
      <c r="S104" s="19"/>
      <c r="T104" s="207"/>
      <c r="U104" s="191"/>
      <c r="V104" s="207"/>
      <c r="W104" s="217"/>
      <c r="X104" s="217"/>
      <c r="Y104" s="217"/>
      <c r="Z104" s="217"/>
      <c r="AA104" s="217"/>
      <c r="AB104" s="217"/>
      <c r="AC104" s="217"/>
      <c r="AD104" s="217"/>
    </row>
    <row r="105" spans="1:30" s="20" customFormat="1" ht="12.95" customHeight="1">
      <c r="A105" s="53" t="s">
        <v>186</v>
      </c>
      <c r="B105" s="58"/>
      <c r="C105" s="59" t="s">
        <v>20</v>
      </c>
      <c r="D105" s="154">
        <v>0</v>
      </c>
      <c r="E105" s="155">
        <v>0</v>
      </c>
      <c r="F105" s="162">
        <v>0</v>
      </c>
      <c r="G105" s="162">
        <v>0</v>
      </c>
      <c r="H105" s="162">
        <v>0</v>
      </c>
      <c r="I105" s="162">
        <v>0</v>
      </c>
      <c r="J105" s="162">
        <v>0</v>
      </c>
      <c r="K105" s="162">
        <v>0</v>
      </c>
      <c r="L105" s="162">
        <v>0</v>
      </c>
      <c r="M105" s="162">
        <v>0</v>
      </c>
      <c r="N105" s="162">
        <v>0</v>
      </c>
      <c r="O105" s="162">
        <v>0</v>
      </c>
      <c r="P105" s="162">
        <v>0</v>
      </c>
      <c r="Q105" s="172">
        <v>0</v>
      </c>
      <c r="R105" s="406">
        <v>0</v>
      </c>
      <c r="S105" s="19"/>
      <c r="T105" s="216"/>
      <c r="U105" s="216"/>
      <c r="V105" s="216"/>
      <c r="W105" s="217"/>
      <c r="X105" s="217"/>
      <c r="Y105" s="217"/>
      <c r="Z105" s="217"/>
      <c r="AA105" s="217"/>
      <c r="AB105" s="217"/>
      <c r="AC105" s="217"/>
      <c r="AD105" s="217"/>
    </row>
    <row r="106" spans="1:30" s="20" customFormat="1" ht="12.95" customHeight="1">
      <c r="A106" s="53" t="s">
        <v>187</v>
      </c>
      <c r="B106" s="58"/>
      <c r="C106" s="59" t="s">
        <v>85</v>
      </c>
      <c r="D106" s="154">
        <v>0</v>
      </c>
      <c r="E106" s="155">
        <v>0</v>
      </c>
      <c r="F106" s="162">
        <v>0</v>
      </c>
      <c r="G106" s="162">
        <v>0</v>
      </c>
      <c r="H106" s="162">
        <v>0</v>
      </c>
      <c r="I106" s="162">
        <v>0</v>
      </c>
      <c r="J106" s="162">
        <v>0</v>
      </c>
      <c r="K106" s="162">
        <v>0</v>
      </c>
      <c r="L106" s="162">
        <v>0</v>
      </c>
      <c r="M106" s="162">
        <v>0</v>
      </c>
      <c r="N106" s="162">
        <v>0</v>
      </c>
      <c r="O106" s="162">
        <v>0</v>
      </c>
      <c r="P106" s="162">
        <v>0</v>
      </c>
      <c r="Q106" s="172">
        <v>0</v>
      </c>
      <c r="R106" s="406">
        <v>0</v>
      </c>
      <c r="S106" s="19"/>
      <c r="T106" s="216"/>
      <c r="U106" s="216"/>
      <c r="V106" s="216"/>
      <c r="W106" s="217"/>
      <c r="X106" s="217"/>
      <c r="Y106" s="217"/>
      <c r="Z106" s="217"/>
      <c r="AA106" s="217"/>
      <c r="AB106" s="217"/>
      <c r="AC106" s="217"/>
      <c r="AD106" s="217"/>
    </row>
    <row r="107" spans="1:30" s="20" customFormat="1" ht="12.75" customHeight="1">
      <c r="A107" s="18" t="s">
        <v>188</v>
      </c>
      <c r="B107" s="327"/>
      <c r="C107" s="330" t="s">
        <v>260</v>
      </c>
      <c r="D107" s="150">
        <v>0</v>
      </c>
      <c r="E107" s="165">
        <v>0</v>
      </c>
      <c r="F107" s="166">
        <v>0</v>
      </c>
      <c r="G107" s="166">
        <v>0</v>
      </c>
      <c r="H107" s="166">
        <v>0</v>
      </c>
      <c r="I107" s="166">
        <v>0</v>
      </c>
      <c r="J107" s="166">
        <v>0</v>
      </c>
      <c r="K107" s="166">
        <v>0</v>
      </c>
      <c r="L107" s="166">
        <v>0</v>
      </c>
      <c r="M107" s="166">
        <v>0</v>
      </c>
      <c r="N107" s="166">
        <v>0</v>
      </c>
      <c r="O107" s="166">
        <v>15086</v>
      </c>
      <c r="P107" s="166">
        <v>0</v>
      </c>
      <c r="Q107" s="173">
        <v>15086</v>
      </c>
      <c r="R107" s="401">
        <v>0</v>
      </c>
      <c r="S107" s="19"/>
      <c r="T107" s="216"/>
      <c r="U107" s="191"/>
      <c r="V107" s="216"/>
      <c r="W107" s="217"/>
      <c r="X107" s="217"/>
      <c r="Y107" s="217"/>
      <c r="Z107" s="217"/>
      <c r="AA107" s="217"/>
      <c r="AB107" s="217"/>
      <c r="AC107" s="217"/>
      <c r="AD107" s="217"/>
    </row>
    <row r="108" spans="1:30" s="20" customFormat="1" ht="12.75" customHeight="1">
      <c r="A108" s="283" t="s">
        <v>302</v>
      </c>
      <c r="B108" s="287"/>
      <c r="C108" s="288" t="s">
        <v>304</v>
      </c>
      <c r="D108" s="154">
        <v>0</v>
      </c>
      <c r="E108" s="284">
        <v>0</v>
      </c>
      <c r="F108" s="285">
        <v>0</v>
      </c>
      <c r="G108" s="285">
        <v>0</v>
      </c>
      <c r="H108" s="285">
        <v>0</v>
      </c>
      <c r="I108" s="162">
        <v>0</v>
      </c>
      <c r="J108" s="162">
        <v>0</v>
      </c>
      <c r="K108" s="162">
        <v>0</v>
      </c>
      <c r="L108" s="162">
        <v>0</v>
      </c>
      <c r="M108" s="162">
        <v>0</v>
      </c>
      <c r="N108" s="162">
        <v>0</v>
      </c>
      <c r="O108" s="162">
        <v>0</v>
      </c>
      <c r="P108" s="162">
        <v>0</v>
      </c>
      <c r="Q108" s="286">
        <v>0</v>
      </c>
      <c r="R108" s="411">
        <v>0</v>
      </c>
      <c r="S108" s="19"/>
      <c r="T108" s="216"/>
      <c r="U108" s="191"/>
      <c r="V108" s="216"/>
      <c r="W108" s="217"/>
      <c r="X108" s="217"/>
      <c r="Y108" s="217"/>
      <c r="Z108" s="217"/>
      <c r="AA108" s="217"/>
      <c r="AB108" s="217"/>
      <c r="AC108" s="217"/>
      <c r="AD108" s="217"/>
    </row>
    <row r="109" spans="1:30" s="20" customFormat="1" ht="12.75" customHeight="1">
      <c r="A109" s="283" t="s">
        <v>303</v>
      </c>
      <c r="B109" s="287"/>
      <c r="C109" s="288" t="s">
        <v>305</v>
      </c>
      <c r="D109" s="154">
        <v>0</v>
      </c>
      <c r="E109" s="284">
        <v>0</v>
      </c>
      <c r="F109" s="285">
        <v>0</v>
      </c>
      <c r="G109" s="285">
        <v>0</v>
      </c>
      <c r="H109" s="285">
        <v>0</v>
      </c>
      <c r="I109" s="162">
        <v>0</v>
      </c>
      <c r="J109" s="162">
        <v>0</v>
      </c>
      <c r="K109" s="162">
        <v>0</v>
      </c>
      <c r="L109" s="162">
        <v>0</v>
      </c>
      <c r="M109" s="162">
        <v>0</v>
      </c>
      <c r="N109" s="162">
        <v>0</v>
      </c>
      <c r="O109" s="162">
        <v>15086</v>
      </c>
      <c r="P109" s="162">
        <v>0</v>
      </c>
      <c r="Q109" s="286">
        <v>15086</v>
      </c>
      <c r="R109" s="411">
        <v>0</v>
      </c>
      <c r="S109" s="19"/>
      <c r="T109" s="216"/>
      <c r="U109" s="191"/>
      <c r="V109" s="216"/>
      <c r="W109" s="217"/>
      <c r="X109" s="217"/>
      <c r="Y109" s="217"/>
      <c r="Z109" s="217"/>
      <c r="AA109" s="217"/>
      <c r="AB109" s="217"/>
      <c r="AC109" s="217"/>
      <c r="AD109" s="217"/>
    </row>
    <row r="110" spans="1:30" s="20" customFormat="1" ht="12.75" customHeight="1">
      <c r="A110" s="283" t="s">
        <v>306</v>
      </c>
      <c r="B110" s="287"/>
      <c r="C110" s="288" t="s">
        <v>307</v>
      </c>
      <c r="D110" s="154">
        <v>0</v>
      </c>
      <c r="E110" s="284">
        <v>0</v>
      </c>
      <c r="F110" s="285">
        <v>0</v>
      </c>
      <c r="G110" s="285">
        <v>0</v>
      </c>
      <c r="H110" s="285">
        <v>0</v>
      </c>
      <c r="I110" s="162">
        <v>0</v>
      </c>
      <c r="J110" s="162">
        <v>0</v>
      </c>
      <c r="K110" s="162">
        <v>0</v>
      </c>
      <c r="L110" s="162">
        <v>0</v>
      </c>
      <c r="M110" s="162">
        <v>0</v>
      </c>
      <c r="N110" s="162">
        <v>0</v>
      </c>
      <c r="O110" s="162">
        <v>0</v>
      </c>
      <c r="P110" s="162">
        <v>0</v>
      </c>
      <c r="Q110" s="286">
        <v>0</v>
      </c>
      <c r="R110" s="411">
        <v>0</v>
      </c>
      <c r="S110" s="19"/>
      <c r="T110" s="216"/>
      <c r="U110" s="191"/>
      <c r="V110" s="216"/>
      <c r="W110" s="217"/>
      <c r="X110" s="217"/>
      <c r="Y110" s="217"/>
      <c r="Z110" s="217"/>
      <c r="AA110" s="217"/>
      <c r="AB110" s="217"/>
      <c r="AC110" s="217"/>
      <c r="AD110" s="217"/>
    </row>
    <row r="111" spans="1:30" s="20" customFormat="1" ht="12.75" customHeight="1">
      <c r="A111" s="283" t="s">
        <v>308</v>
      </c>
      <c r="B111" s="287"/>
      <c r="C111" s="288" t="s">
        <v>309</v>
      </c>
      <c r="D111" s="154">
        <v>0</v>
      </c>
      <c r="E111" s="284">
        <v>0</v>
      </c>
      <c r="F111" s="285">
        <v>0</v>
      </c>
      <c r="G111" s="285">
        <v>0</v>
      </c>
      <c r="H111" s="285">
        <v>0</v>
      </c>
      <c r="I111" s="162">
        <v>0</v>
      </c>
      <c r="J111" s="162">
        <v>0</v>
      </c>
      <c r="K111" s="162">
        <v>0</v>
      </c>
      <c r="L111" s="162">
        <v>0</v>
      </c>
      <c r="M111" s="162">
        <v>0</v>
      </c>
      <c r="N111" s="162">
        <v>0</v>
      </c>
      <c r="O111" s="162">
        <v>0</v>
      </c>
      <c r="P111" s="162">
        <v>0</v>
      </c>
      <c r="Q111" s="286">
        <v>0</v>
      </c>
      <c r="R111" s="411">
        <v>0</v>
      </c>
      <c r="S111" s="19"/>
      <c r="T111" s="216"/>
      <c r="U111" s="191"/>
      <c r="V111" s="216"/>
      <c r="W111" s="217"/>
      <c r="X111" s="217"/>
      <c r="Y111" s="217"/>
      <c r="Z111" s="217"/>
      <c r="AA111" s="217"/>
      <c r="AB111" s="217"/>
      <c r="AC111" s="217"/>
      <c r="AD111" s="217"/>
    </row>
    <row r="112" spans="1:30" s="20" customFormat="1" ht="12.75" customHeight="1">
      <c r="A112" s="283" t="s">
        <v>310</v>
      </c>
      <c r="B112" s="287"/>
      <c r="C112" s="288" t="s">
        <v>311</v>
      </c>
      <c r="D112" s="154">
        <v>0</v>
      </c>
      <c r="E112" s="284">
        <v>0</v>
      </c>
      <c r="F112" s="285">
        <v>0</v>
      </c>
      <c r="G112" s="285">
        <v>0</v>
      </c>
      <c r="H112" s="285">
        <v>0</v>
      </c>
      <c r="I112" s="162">
        <v>0</v>
      </c>
      <c r="J112" s="162">
        <v>0</v>
      </c>
      <c r="K112" s="162">
        <v>0</v>
      </c>
      <c r="L112" s="162">
        <v>0</v>
      </c>
      <c r="M112" s="162">
        <v>0</v>
      </c>
      <c r="N112" s="162">
        <v>0</v>
      </c>
      <c r="O112" s="162">
        <v>0</v>
      </c>
      <c r="P112" s="162">
        <v>0</v>
      </c>
      <c r="Q112" s="286">
        <v>0</v>
      </c>
      <c r="R112" s="411">
        <v>0</v>
      </c>
      <c r="S112" s="19"/>
      <c r="T112" s="216"/>
      <c r="U112" s="191"/>
      <c r="V112" s="216"/>
      <c r="W112" s="217"/>
      <c r="X112" s="217"/>
      <c r="Y112" s="217"/>
      <c r="Z112" s="217"/>
      <c r="AA112" s="217"/>
      <c r="AB112" s="217"/>
      <c r="AC112" s="217"/>
      <c r="AD112" s="217"/>
    </row>
    <row r="113" spans="1:30" s="20" customFormat="1" ht="12.75" customHeight="1">
      <c r="A113" s="283" t="s">
        <v>312</v>
      </c>
      <c r="B113" s="287"/>
      <c r="C113" s="288" t="s">
        <v>313</v>
      </c>
      <c r="D113" s="154">
        <v>0</v>
      </c>
      <c r="E113" s="284">
        <v>0</v>
      </c>
      <c r="F113" s="285">
        <v>0</v>
      </c>
      <c r="G113" s="285">
        <v>0</v>
      </c>
      <c r="H113" s="285">
        <v>0</v>
      </c>
      <c r="I113" s="162">
        <v>0</v>
      </c>
      <c r="J113" s="162">
        <v>0</v>
      </c>
      <c r="K113" s="162">
        <v>0</v>
      </c>
      <c r="L113" s="162">
        <v>0</v>
      </c>
      <c r="M113" s="162">
        <v>0</v>
      </c>
      <c r="N113" s="162">
        <v>0</v>
      </c>
      <c r="O113" s="162">
        <v>0</v>
      </c>
      <c r="P113" s="162">
        <v>0</v>
      </c>
      <c r="Q113" s="286">
        <v>0</v>
      </c>
      <c r="R113" s="411">
        <v>0</v>
      </c>
      <c r="S113" s="19"/>
      <c r="T113" s="216"/>
      <c r="U113" s="191"/>
      <c r="V113" s="216"/>
      <c r="W113" s="217"/>
      <c r="X113" s="217"/>
      <c r="Y113" s="217"/>
      <c r="Z113" s="217"/>
      <c r="AA113" s="217"/>
      <c r="AB113" s="217"/>
      <c r="AC113" s="217"/>
      <c r="AD113" s="217"/>
    </row>
    <row r="114" spans="1:30" s="20" customFormat="1" ht="12.75" customHeight="1">
      <c r="A114" s="283" t="s">
        <v>314</v>
      </c>
      <c r="B114" s="287"/>
      <c r="C114" s="288" t="s">
        <v>315</v>
      </c>
      <c r="D114" s="154">
        <v>0</v>
      </c>
      <c r="E114" s="284">
        <v>0</v>
      </c>
      <c r="F114" s="285">
        <v>0</v>
      </c>
      <c r="G114" s="285">
        <v>0</v>
      </c>
      <c r="H114" s="285">
        <v>0</v>
      </c>
      <c r="I114" s="162">
        <v>0</v>
      </c>
      <c r="J114" s="162">
        <v>0</v>
      </c>
      <c r="K114" s="162">
        <v>0</v>
      </c>
      <c r="L114" s="162">
        <v>0</v>
      </c>
      <c r="M114" s="162">
        <v>0</v>
      </c>
      <c r="N114" s="162">
        <v>0</v>
      </c>
      <c r="O114" s="162">
        <v>0</v>
      </c>
      <c r="P114" s="162">
        <v>0</v>
      </c>
      <c r="Q114" s="286">
        <v>0</v>
      </c>
      <c r="R114" s="411">
        <v>0</v>
      </c>
      <c r="S114" s="19"/>
      <c r="T114" s="216"/>
      <c r="U114" s="191"/>
      <c r="V114" s="216"/>
      <c r="W114" s="217"/>
      <c r="X114" s="217"/>
      <c r="Y114" s="217"/>
      <c r="Z114" s="217"/>
      <c r="AA114" s="217"/>
      <c r="AB114" s="217"/>
      <c r="AC114" s="217"/>
      <c r="AD114" s="217"/>
    </row>
    <row r="115" spans="1:30" s="20" customFormat="1" ht="12.75" customHeight="1">
      <c r="A115" s="283" t="s">
        <v>316</v>
      </c>
      <c r="B115" s="287"/>
      <c r="C115" s="288" t="s">
        <v>317</v>
      </c>
      <c r="D115" s="154">
        <v>0</v>
      </c>
      <c r="E115" s="284">
        <v>0</v>
      </c>
      <c r="F115" s="285">
        <v>0</v>
      </c>
      <c r="G115" s="285">
        <v>0</v>
      </c>
      <c r="H115" s="285">
        <v>0</v>
      </c>
      <c r="I115" s="162">
        <v>0</v>
      </c>
      <c r="J115" s="162">
        <v>0</v>
      </c>
      <c r="K115" s="162">
        <v>0</v>
      </c>
      <c r="L115" s="162">
        <v>0</v>
      </c>
      <c r="M115" s="162">
        <v>0</v>
      </c>
      <c r="N115" s="162">
        <v>0</v>
      </c>
      <c r="O115" s="162">
        <v>0</v>
      </c>
      <c r="P115" s="162">
        <v>0</v>
      </c>
      <c r="Q115" s="286">
        <v>0</v>
      </c>
      <c r="R115" s="411">
        <v>0</v>
      </c>
      <c r="S115" s="19"/>
      <c r="T115" s="216"/>
      <c r="U115" s="191"/>
      <c r="V115" s="216"/>
      <c r="W115" s="217"/>
      <c r="X115" s="217"/>
      <c r="Y115" s="217"/>
      <c r="Z115" s="217"/>
      <c r="AA115" s="217"/>
      <c r="AB115" s="217"/>
      <c r="AC115" s="217"/>
      <c r="AD115" s="217"/>
    </row>
    <row r="116" spans="1:30" s="44" customFormat="1" ht="12.75" customHeight="1">
      <c r="A116" s="18" t="s">
        <v>189</v>
      </c>
      <c r="B116" s="327"/>
      <c r="C116" s="330" t="s">
        <v>277</v>
      </c>
      <c r="D116" s="150">
        <v>1224182</v>
      </c>
      <c r="E116" s="165">
        <v>70400.209999999992</v>
      </c>
      <c r="F116" s="166">
        <v>11912.5</v>
      </c>
      <c r="G116" s="166">
        <v>43324.049999999996</v>
      </c>
      <c r="H116" s="166">
        <v>76185.41</v>
      </c>
      <c r="I116" s="166">
        <v>71125.378181818174</v>
      </c>
      <c r="J116" s="166">
        <v>135583.9118181818</v>
      </c>
      <c r="K116" s="166">
        <v>111571.1690909091</v>
      </c>
      <c r="L116" s="166">
        <v>45347.511818181818</v>
      </c>
      <c r="M116" s="166">
        <v>51141.623636363634</v>
      </c>
      <c r="N116" s="166">
        <v>92000.148181818178</v>
      </c>
      <c r="O116" s="166">
        <v>159701.02181818182</v>
      </c>
      <c r="P116" s="166">
        <v>211860.28818181815</v>
      </c>
      <c r="Q116" s="173">
        <v>1080153.2227272727</v>
      </c>
      <c r="R116" s="401">
        <v>0.88234692449919427</v>
      </c>
      <c r="S116" s="39"/>
      <c r="T116" s="258"/>
      <c r="U116" s="257"/>
      <c r="V116" s="258"/>
      <c r="W116" s="222"/>
      <c r="X116" s="222"/>
      <c r="Y116" s="222"/>
      <c r="Z116" s="222"/>
      <c r="AA116" s="222"/>
      <c r="AB116" s="222"/>
      <c r="AC116" s="222"/>
      <c r="AD116" s="222"/>
    </row>
    <row r="117" spans="1:30" s="20" customFormat="1" ht="12.95" customHeight="1">
      <c r="A117" s="53" t="s">
        <v>190</v>
      </c>
      <c r="B117" s="58"/>
      <c r="C117" s="26" t="s">
        <v>29</v>
      </c>
      <c r="D117" s="154">
        <v>0</v>
      </c>
      <c r="E117" s="197">
        <v>0</v>
      </c>
      <c r="F117" s="202">
        <v>0</v>
      </c>
      <c r="G117" s="202">
        <v>0</v>
      </c>
      <c r="H117" s="202">
        <v>5445.76</v>
      </c>
      <c r="I117" s="162">
        <v>2111.64</v>
      </c>
      <c r="J117" s="162">
        <v>14627.43</v>
      </c>
      <c r="K117" s="162">
        <v>11552.11</v>
      </c>
      <c r="L117" s="162">
        <v>1180</v>
      </c>
      <c r="M117" s="162">
        <v>0</v>
      </c>
      <c r="N117" s="162">
        <v>26972</v>
      </c>
      <c r="O117" s="162">
        <v>3320</v>
      </c>
      <c r="P117" s="162">
        <v>82412.41</v>
      </c>
      <c r="Q117" s="172">
        <v>147621.35</v>
      </c>
      <c r="R117" s="406">
        <v>0</v>
      </c>
      <c r="S117" s="19"/>
      <c r="T117" s="216"/>
      <c r="U117" s="191"/>
      <c r="V117" s="216"/>
      <c r="W117" s="217"/>
      <c r="X117" s="217"/>
      <c r="Y117" s="217"/>
      <c r="Z117" s="217"/>
      <c r="AA117" s="217"/>
      <c r="AB117" s="217"/>
      <c r="AC117" s="217"/>
      <c r="AD117" s="217"/>
    </row>
    <row r="118" spans="1:30" s="20" customFormat="1" ht="12.95" customHeight="1">
      <c r="A118" s="53" t="s">
        <v>191</v>
      </c>
      <c r="B118" s="58"/>
      <c r="C118" s="26" t="s">
        <v>267</v>
      </c>
      <c r="D118" s="154">
        <v>0</v>
      </c>
      <c r="E118" s="197">
        <v>1294</v>
      </c>
      <c r="F118" s="202">
        <v>0</v>
      </c>
      <c r="G118" s="202">
        <v>0</v>
      </c>
      <c r="H118" s="202">
        <v>0</v>
      </c>
      <c r="I118" s="162">
        <v>1884</v>
      </c>
      <c r="J118" s="162">
        <v>10404.363636363636</v>
      </c>
      <c r="K118" s="162">
        <v>0</v>
      </c>
      <c r="L118" s="162">
        <v>409.09090909090907</v>
      </c>
      <c r="M118" s="162">
        <v>0</v>
      </c>
      <c r="N118" s="162">
        <v>3308.3518181818181</v>
      </c>
      <c r="O118" s="162">
        <v>5820.181818181818</v>
      </c>
      <c r="P118" s="162">
        <v>1519.3636363636365</v>
      </c>
      <c r="Q118" s="172">
        <v>24639.351818181818</v>
      </c>
      <c r="R118" s="406">
        <v>0</v>
      </c>
      <c r="S118" s="19"/>
      <c r="T118" s="216"/>
      <c r="U118" s="191"/>
      <c r="V118" s="216"/>
      <c r="W118" s="217"/>
      <c r="X118" s="217"/>
      <c r="Y118" s="217"/>
      <c r="Z118" s="217"/>
      <c r="AA118" s="217"/>
      <c r="AB118" s="217"/>
      <c r="AC118" s="217"/>
      <c r="AD118" s="217"/>
    </row>
    <row r="119" spans="1:30" s="20" customFormat="1" ht="12.95" customHeight="1">
      <c r="A119" s="53" t="s">
        <v>261</v>
      </c>
      <c r="B119" s="58"/>
      <c r="C119" s="59" t="s">
        <v>268</v>
      </c>
      <c r="D119" s="154">
        <v>15000</v>
      </c>
      <c r="E119" s="197">
        <v>4791.2</v>
      </c>
      <c r="F119" s="202">
        <v>5672.5</v>
      </c>
      <c r="G119" s="202">
        <v>0</v>
      </c>
      <c r="H119" s="202">
        <v>179.4</v>
      </c>
      <c r="I119" s="162">
        <v>2996.92</v>
      </c>
      <c r="J119" s="162">
        <v>4749.3</v>
      </c>
      <c r="K119" s="162">
        <v>3336.8254545454547</v>
      </c>
      <c r="L119" s="162">
        <v>15479.196363636363</v>
      </c>
      <c r="M119" s="162">
        <v>254.59090909090909</v>
      </c>
      <c r="N119" s="162">
        <v>1774</v>
      </c>
      <c r="O119" s="162">
        <v>0</v>
      </c>
      <c r="P119" s="162">
        <v>951.27272727272725</v>
      </c>
      <c r="Q119" s="172">
        <v>40185.205454545459</v>
      </c>
      <c r="R119" s="406">
        <v>2.6790136969696974</v>
      </c>
      <c r="S119" s="19"/>
      <c r="T119" s="216"/>
      <c r="U119" s="191"/>
      <c r="V119" s="216"/>
      <c r="W119" s="217"/>
      <c r="X119" s="217"/>
      <c r="Y119" s="217"/>
      <c r="Z119" s="217"/>
      <c r="AA119" s="217"/>
      <c r="AB119" s="217"/>
      <c r="AC119" s="217"/>
      <c r="AD119" s="217"/>
    </row>
    <row r="120" spans="1:30" s="20" customFormat="1" ht="12.95" customHeight="1">
      <c r="A120" s="53" t="s">
        <v>262</v>
      </c>
      <c r="B120" s="58"/>
      <c r="C120" s="26" t="s">
        <v>28</v>
      </c>
      <c r="D120" s="154">
        <v>335781</v>
      </c>
      <c r="E120" s="197">
        <v>39965.01</v>
      </c>
      <c r="F120" s="202">
        <v>0</v>
      </c>
      <c r="G120" s="202">
        <v>3535.1</v>
      </c>
      <c r="H120" s="202">
        <v>12088.3</v>
      </c>
      <c r="I120" s="162">
        <v>9005.2000000000007</v>
      </c>
      <c r="J120" s="162">
        <v>15589.5</v>
      </c>
      <c r="K120" s="162">
        <v>16179.849999999999</v>
      </c>
      <c r="L120" s="162">
        <v>7171.17</v>
      </c>
      <c r="M120" s="162">
        <v>10311.77</v>
      </c>
      <c r="N120" s="162">
        <v>6749.318181818182</v>
      </c>
      <c r="O120" s="162">
        <v>12419.920000000002</v>
      </c>
      <c r="P120" s="162">
        <v>16416.246363636365</v>
      </c>
      <c r="Q120" s="172">
        <v>149431.38454545455</v>
      </c>
      <c r="R120" s="406">
        <v>0.44502632532946934</v>
      </c>
      <c r="S120" s="19"/>
      <c r="T120" s="216"/>
      <c r="U120" s="191"/>
      <c r="V120" s="216"/>
      <c r="W120" s="217"/>
      <c r="X120" s="217"/>
      <c r="Y120" s="217"/>
      <c r="Z120" s="217"/>
      <c r="AA120" s="217"/>
      <c r="AB120" s="217"/>
      <c r="AC120" s="217"/>
      <c r="AD120" s="217"/>
    </row>
    <row r="121" spans="1:30" s="20" customFormat="1" ht="12.95" customHeight="1">
      <c r="A121" s="53" t="s">
        <v>263</v>
      </c>
      <c r="B121" s="58"/>
      <c r="C121" s="240" t="s">
        <v>269</v>
      </c>
      <c r="D121" s="154">
        <v>471000</v>
      </c>
      <c r="E121" s="197">
        <v>23100</v>
      </c>
      <c r="F121" s="202">
        <v>0</v>
      </c>
      <c r="G121" s="202">
        <v>23576.949999999997</v>
      </c>
      <c r="H121" s="202">
        <v>29224.15</v>
      </c>
      <c r="I121" s="162">
        <v>26373.999999999996</v>
      </c>
      <c r="J121" s="162">
        <v>26795.05</v>
      </c>
      <c r="K121" s="162">
        <v>45473.55000000001</v>
      </c>
      <c r="L121" s="162">
        <v>696.59999999999991</v>
      </c>
      <c r="M121" s="162">
        <v>23700</v>
      </c>
      <c r="N121" s="162">
        <v>25000</v>
      </c>
      <c r="O121" s="162">
        <v>25100</v>
      </c>
      <c r="P121" s="162">
        <v>35900</v>
      </c>
      <c r="Q121" s="172">
        <v>284940.30000000005</v>
      </c>
      <c r="R121" s="406">
        <v>0.60496878980891733</v>
      </c>
      <c r="S121" s="19"/>
      <c r="T121" s="216"/>
      <c r="U121" s="191"/>
      <c r="V121" s="216"/>
      <c r="W121" s="217"/>
      <c r="X121" s="217"/>
      <c r="Y121" s="217"/>
      <c r="Z121" s="217"/>
      <c r="AA121" s="217"/>
      <c r="AB121" s="217"/>
      <c r="AC121" s="217"/>
      <c r="AD121" s="217"/>
    </row>
    <row r="122" spans="1:30" s="20" customFormat="1" ht="12.95" customHeight="1">
      <c r="A122" s="53" t="s">
        <v>264</v>
      </c>
      <c r="B122" s="58"/>
      <c r="C122" s="240" t="s">
        <v>227</v>
      </c>
      <c r="D122" s="154">
        <v>174440</v>
      </c>
      <c r="E122" s="197">
        <v>0</v>
      </c>
      <c r="F122" s="202">
        <v>0</v>
      </c>
      <c r="G122" s="202">
        <v>0</v>
      </c>
      <c r="H122" s="202">
        <v>0</v>
      </c>
      <c r="I122" s="162">
        <v>0</v>
      </c>
      <c r="J122" s="162">
        <v>0</v>
      </c>
      <c r="K122" s="162">
        <v>0</v>
      </c>
      <c r="L122" s="162">
        <v>0</v>
      </c>
      <c r="M122" s="162">
        <v>0</v>
      </c>
      <c r="N122" s="162">
        <v>0</v>
      </c>
      <c r="O122" s="162">
        <v>0</v>
      </c>
      <c r="P122" s="162">
        <v>0</v>
      </c>
      <c r="Q122" s="172">
        <v>0</v>
      </c>
      <c r="R122" s="406">
        <v>0</v>
      </c>
      <c r="S122" s="19"/>
      <c r="T122" s="216"/>
      <c r="U122" s="191"/>
      <c r="V122" s="216"/>
      <c r="W122" s="217"/>
      <c r="X122" s="217"/>
      <c r="Y122" s="217"/>
      <c r="Z122" s="217"/>
      <c r="AA122" s="217"/>
      <c r="AB122" s="217"/>
      <c r="AC122" s="217"/>
      <c r="AD122" s="217"/>
    </row>
    <row r="123" spans="1:30" s="20" customFormat="1" ht="12.95" customHeight="1">
      <c r="A123" s="53" t="s">
        <v>265</v>
      </c>
      <c r="B123" s="58"/>
      <c r="C123" s="59" t="s">
        <v>229</v>
      </c>
      <c r="D123" s="154">
        <v>227961</v>
      </c>
      <c r="E123" s="197">
        <v>1250</v>
      </c>
      <c r="F123" s="202">
        <v>6240</v>
      </c>
      <c r="G123" s="202">
        <v>16212</v>
      </c>
      <c r="H123" s="202">
        <v>29247.8</v>
      </c>
      <c r="I123" s="162">
        <v>28753.618181818179</v>
      </c>
      <c r="J123" s="162">
        <v>63418.268181818181</v>
      </c>
      <c r="K123" s="162">
        <v>35028.833636363634</v>
      </c>
      <c r="L123" s="162">
        <v>20411.454545454544</v>
      </c>
      <c r="M123" s="162">
        <v>16875.262727272726</v>
      </c>
      <c r="N123" s="162">
        <v>28196.478181818176</v>
      </c>
      <c r="O123" s="162">
        <v>113040.92</v>
      </c>
      <c r="P123" s="162">
        <v>35163.17</v>
      </c>
      <c r="Q123" s="172">
        <v>393837.80545454542</v>
      </c>
      <c r="R123" s="406">
        <v>1.7276543156704236</v>
      </c>
      <c r="S123" s="19"/>
      <c r="T123" s="216"/>
      <c r="U123" s="191"/>
      <c r="V123" s="216"/>
      <c r="W123" s="217"/>
      <c r="X123" s="217"/>
      <c r="Y123" s="217"/>
      <c r="Z123" s="217"/>
      <c r="AA123" s="217"/>
      <c r="AB123" s="217"/>
      <c r="AC123" s="217"/>
      <c r="AD123" s="217"/>
    </row>
    <row r="124" spans="1:30" s="20" customFormat="1" ht="12.95" customHeight="1">
      <c r="A124" s="53" t="s">
        <v>266</v>
      </c>
      <c r="B124" s="58"/>
      <c r="C124" s="26" t="s">
        <v>270</v>
      </c>
      <c r="D124" s="154">
        <v>0</v>
      </c>
      <c r="E124" s="196">
        <v>0</v>
      </c>
      <c r="F124" s="162">
        <v>0</v>
      </c>
      <c r="G124" s="162">
        <v>0</v>
      </c>
      <c r="H124" s="162">
        <v>0</v>
      </c>
      <c r="I124" s="162">
        <v>0</v>
      </c>
      <c r="J124" s="162">
        <v>0</v>
      </c>
      <c r="K124" s="162">
        <v>0</v>
      </c>
      <c r="L124" s="162">
        <v>0</v>
      </c>
      <c r="M124" s="162">
        <v>0</v>
      </c>
      <c r="N124" s="162">
        <v>0</v>
      </c>
      <c r="O124" s="162">
        <v>0</v>
      </c>
      <c r="P124" s="162">
        <v>39497.825454545455</v>
      </c>
      <c r="Q124" s="172">
        <v>39497.825454545455</v>
      </c>
      <c r="R124" s="406">
        <v>0</v>
      </c>
      <c r="S124" s="19"/>
      <c r="T124" s="216"/>
      <c r="U124" s="191"/>
      <c r="V124" s="216"/>
      <c r="W124" s="217"/>
      <c r="X124" s="217"/>
      <c r="Y124" s="217"/>
      <c r="Z124" s="217"/>
      <c r="AA124" s="217"/>
      <c r="AB124" s="217"/>
      <c r="AC124" s="217"/>
      <c r="AD124" s="217"/>
    </row>
    <row r="125" spans="1:30" s="20" customFormat="1" ht="12.75" customHeight="1">
      <c r="A125" s="18" t="s">
        <v>192</v>
      </c>
      <c r="B125" s="422" t="s">
        <v>271</v>
      </c>
      <c r="C125" s="423"/>
      <c r="D125" s="150">
        <v>18354</v>
      </c>
      <c r="E125" s="165">
        <v>220</v>
      </c>
      <c r="F125" s="166">
        <v>0</v>
      </c>
      <c r="G125" s="166">
        <v>0</v>
      </c>
      <c r="H125" s="166">
        <v>2080.2600000000002</v>
      </c>
      <c r="I125" s="166">
        <v>4585.9636363636364</v>
      </c>
      <c r="J125" s="166">
        <v>800</v>
      </c>
      <c r="K125" s="166">
        <v>50.438181818181825</v>
      </c>
      <c r="L125" s="166">
        <v>10.1</v>
      </c>
      <c r="M125" s="166">
        <v>3278</v>
      </c>
      <c r="N125" s="166">
        <v>2678.9545454545455</v>
      </c>
      <c r="O125" s="166">
        <v>1282.6181818181817</v>
      </c>
      <c r="P125" s="166">
        <v>4343.3454545454551</v>
      </c>
      <c r="Q125" s="173">
        <v>19329.68</v>
      </c>
      <c r="R125" s="401">
        <v>1.0531589844175657</v>
      </c>
      <c r="S125" s="19"/>
      <c r="T125" s="216"/>
      <c r="U125" s="191"/>
      <c r="V125" s="227"/>
      <c r="W125" s="217"/>
      <c r="X125" s="217"/>
      <c r="Y125" s="217"/>
      <c r="Z125" s="217"/>
      <c r="AA125" s="217"/>
      <c r="AB125" s="217"/>
      <c r="AC125" s="217"/>
      <c r="AD125" s="217"/>
    </row>
    <row r="126" spans="1:30" s="20" customFormat="1" ht="12.95" customHeight="1">
      <c r="A126" s="53" t="s">
        <v>193</v>
      </c>
      <c r="B126" s="58"/>
      <c r="C126" s="26" t="s">
        <v>223</v>
      </c>
      <c r="D126" s="154">
        <v>2000</v>
      </c>
      <c r="E126" s="155">
        <v>0</v>
      </c>
      <c r="F126" s="162">
        <v>0</v>
      </c>
      <c r="G126" s="162">
        <v>0</v>
      </c>
      <c r="H126" s="162">
        <v>0</v>
      </c>
      <c r="I126" s="162">
        <v>294.76363636363635</v>
      </c>
      <c r="J126" s="162">
        <v>800</v>
      </c>
      <c r="K126" s="162">
        <v>0</v>
      </c>
      <c r="L126" s="162">
        <v>0</v>
      </c>
      <c r="M126" s="162">
        <v>0</v>
      </c>
      <c r="N126" s="162">
        <v>0</v>
      </c>
      <c r="O126" s="162">
        <v>392.94545454545454</v>
      </c>
      <c r="P126" s="162">
        <v>145.54545454545453</v>
      </c>
      <c r="Q126" s="172">
        <v>1633.2545454545455</v>
      </c>
      <c r="R126" s="406">
        <v>0.81662727272727276</v>
      </c>
      <c r="S126" s="19"/>
      <c r="T126" s="216"/>
      <c r="U126" s="216"/>
      <c r="V126" s="216"/>
      <c r="W126" s="217"/>
      <c r="X126" s="217"/>
      <c r="Y126" s="217"/>
      <c r="Z126" s="217"/>
      <c r="AA126" s="217"/>
      <c r="AB126" s="217"/>
      <c r="AC126" s="217"/>
      <c r="AD126" s="217"/>
    </row>
    <row r="127" spans="1:30" s="20" customFormat="1" ht="12.95" customHeight="1">
      <c r="A127" s="53" t="s">
        <v>211</v>
      </c>
      <c r="B127" s="59"/>
      <c r="C127" s="26" t="s">
        <v>222</v>
      </c>
      <c r="D127" s="154">
        <v>10000</v>
      </c>
      <c r="E127" s="167">
        <v>220</v>
      </c>
      <c r="F127" s="162">
        <v>0</v>
      </c>
      <c r="G127" s="162">
        <v>0</v>
      </c>
      <c r="H127" s="162">
        <v>2080.2600000000002</v>
      </c>
      <c r="I127" s="162">
        <v>4291.2</v>
      </c>
      <c r="J127" s="162">
        <v>0</v>
      </c>
      <c r="K127" s="162">
        <v>50.438181818181825</v>
      </c>
      <c r="L127" s="162">
        <v>10.1</v>
      </c>
      <c r="M127" s="162">
        <v>3278</v>
      </c>
      <c r="N127" s="162">
        <v>2678.9545454545455</v>
      </c>
      <c r="O127" s="162">
        <v>889.67272727272723</v>
      </c>
      <c r="P127" s="162">
        <v>4197.8</v>
      </c>
      <c r="Q127" s="172">
        <v>17696.425454545457</v>
      </c>
      <c r="R127" s="406">
        <v>1.7696425454545457</v>
      </c>
      <c r="S127" s="19"/>
      <c r="T127" s="216"/>
      <c r="U127" s="216"/>
      <c r="V127" s="216"/>
      <c r="W127" s="217"/>
      <c r="X127" s="217"/>
      <c r="Y127" s="217"/>
      <c r="Z127" s="217"/>
      <c r="AA127" s="217"/>
      <c r="AB127" s="217"/>
      <c r="AC127" s="217"/>
      <c r="AD127" s="217"/>
    </row>
    <row r="128" spans="1:30" s="20" customFormat="1" ht="12.95" customHeight="1">
      <c r="A128" s="53" t="s">
        <v>228</v>
      </c>
      <c r="B128" s="59"/>
      <c r="C128" s="26" t="s">
        <v>274</v>
      </c>
      <c r="D128" s="154">
        <v>0</v>
      </c>
      <c r="E128" s="167">
        <v>0</v>
      </c>
      <c r="F128" s="162">
        <v>0</v>
      </c>
      <c r="G128" s="162">
        <v>0</v>
      </c>
      <c r="H128" s="162">
        <v>0</v>
      </c>
      <c r="I128" s="162">
        <v>0</v>
      </c>
      <c r="J128" s="162">
        <v>0</v>
      </c>
      <c r="K128" s="162">
        <v>0</v>
      </c>
      <c r="L128" s="162">
        <v>0</v>
      </c>
      <c r="M128" s="162">
        <v>0</v>
      </c>
      <c r="N128" s="162">
        <v>0</v>
      </c>
      <c r="O128" s="162">
        <v>0</v>
      </c>
      <c r="P128" s="162">
        <v>0</v>
      </c>
      <c r="Q128" s="172">
        <v>0</v>
      </c>
      <c r="R128" s="406">
        <v>0</v>
      </c>
      <c r="S128" s="19"/>
      <c r="T128" s="216"/>
      <c r="U128" s="216"/>
      <c r="V128" s="216"/>
      <c r="W128" s="217"/>
      <c r="X128" s="217"/>
      <c r="Y128" s="217"/>
      <c r="Z128" s="217"/>
      <c r="AA128" s="217"/>
      <c r="AB128" s="217"/>
      <c r="AC128" s="217"/>
      <c r="AD128" s="217"/>
    </row>
    <row r="129" spans="1:30" s="20" customFormat="1" ht="12.95" customHeight="1">
      <c r="A129" s="53" t="s">
        <v>272</v>
      </c>
      <c r="B129" s="59"/>
      <c r="C129" s="26" t="s">
        <v>275</v>
      </c>
      <c r="D129" s="154">
        <v>0</v>
      </c>
      <c r="E129" s="260">
        <v>0</v>
      </c>
      <c r="F129" s="162">
        <v>0</v>
      </c>
      <c r="G129" s="162">
        <v>0</v>
      </c>
      <c r="H129" s="162">
        <v>0</v>
      </c>
      <c r="I129" s="162">
        <v>0</v>
      </c>
      <c r="J129" s="162">
        <v>0</v>
      </c>
      <c r="K129" s="162">
        <v>0</v>
      </c>
      <c r="L129" s="162">
        <v>0</v>
      </c>
      <c r="M129" s="162">
        <v>0</v>
      </c>
      <c r="N129" s="162">
        <v>0</v>
      </c>
      <c r="O129" s="162">
        <v>0</v>
      </c>
      <c r="P129" s="162">
        <v>0</v>
      </c>
      <c r="Q129" s="172">
        <v>0</v>
      </c>
      <c r="R129" s="406">
        <v>0</v>
      </c>
      <c r="S129" s="19"/>
      <c r="T129" s="216"/>
      <c r="U129" s="216"/>
      <c r="V129" s="216"/>
      <c r="W129" s="217"/>
      <c r="X129" s="217"/>
      <c r="Y129" s="217"/>
      <c r="Z129" s="217"/>
      <c r="AA129" s="217"/>
      <c r="AB129" s="217"/>
      <c r="AC129" s="217"/>
      <c r="AD129" s="217"/>
    </row>
    <row r="130" spans="1:30" s="20" customFormat="1" ht="12.95" customHeight="1">
      <c r="A130" s="53" t="s">
        <v>273</v>
      </c>
      <c r="B130" s="59"/>
      <c r="C130" s="26" t="s">
        <v>224</v>
      </c>
      <c r="D130" s="154">
        <v>6354</v>
      </c>
      <c r="E130" s="155">
        <v>0</v>
      </c>
      <c r="F130" s="162">
        <v>0</v>
      </c>
      <c r="G130" s="162">
        <v>0</v>
      </c>
      <c r="H130" s="162">
        <v>0</v>
      </c>
      <c r="I130" s="162">
        <v>0</v>
      </c>
      <c r="J130" s="162">
        <v>0</v>
      </c>
      <c r="K130" s="162">
        <v>0</v>
      </c>
      <c r="L130" s="162">
        <v>0</v>
      </c>
      <c r="M130" s="162">
        <v>0</v>
      </c>
      <c r="N130" s="162">
        <v>0</v>
      </c>
      <c r="O130" s="162">
        <v>0</v>
      </c>
      <c r="P130" s="162">
        <v>0</v>
      </c>
      <c r="Q130" s="172">
        <v>0</v>
      </c>
      <c r="R130" s="406">
        <v>0</v>
      </c>
      <c r="S130" s="19"/>
      <c r="T130" s="216"/>
      <c r="U130" s="216"/>
      <c r="V130" s="216"/>
      <c r="W130" s="217"/>
      <c r="X130" s="217"/>
      <c r="Y130" s="217"/>
      <c r="Z130" s="217"/>
      <c r="AA130" s="217"/>
      <c r="AB130" s="217"/>
      <c r="AC130" s="217"/>
      <c r="AD130" s="217"/>
    </row>
    <row r="131" spans="1:30" s="20" customFormat="1" ht="12.95" customHeight="1">
      <c r="A131" s="53"/>
      <c r="B131" s="58"/>
      <c r="C131" s="59"/>
      <c r="D131" s="154"/>
      <c r="E131" s="167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74"/>
      <c r="R131" s="405"/>
      <c r="S131" s="19"/>
      <c r="T131" s="216"/>
      <c r="U131" s="216"/>
      <c r="V131" s="216"/>
      <c r="W131" s="217"/>
      <c r="X131" s="217"/>
      <c r="Y131" s="217"/>
      <c r="Z131" s="217"/>
      <c r="AA131" s="217"/>
      <c r="AB131" s="217"/>
      <c r="AC131" s="217"/>
      <c r="AD131" s="217"/>
    </row>
    <row r="132" spans="1:30" s="20" customFormat="1" ht="16.5" customHeight="1">
      <c r="A132" s="18"/>
      <c r="B132" s="420" t="s">
        <v>90</v>
      </c>
      <c r="C132" s="421"/>
      <c r="D132" s="150">
        <v>5972530</v>
      </c>
      <c r="E132" s="165">
        <v>272876.18181818182</v>
      </c>
      <c r="F132" s="166">
        <v>215483.35818181824</v>
      </c>
      <c r="G132" s="166">
        <v>326004.57454545452</v>
      </c>
      <c r="H132" s="166">
        <v>293449.94363636372</v>
      </c>
      <c r="I132" s="166">
        <v>314418.65727272735</v>
      </c>
      <c r="J132" s="166">
        <v>400561.31636363635</v>
      </c>
      <c r="K132" s="166">
        <v>349726.3163636364</v>
      </c>
      <c r="L132" s="166">
        <v>640812.36363636376</v>
      </c>
      <c r="M132" s="166">
        <v>388286.56181818177</v>
      </c>
      <c r="N132" s="166">
        <v>381226.94272727263</v>
      </c>
      <c r="O132" s="166">
        <v>493699.54090909101</v>
      </c>
      <c r="P132" s="166">
        <v>616012.62545454549</v>
      </c>
      <c r="Q132" s="173">
        <v>4692558.3827272728</v>
      </c>
      <c r="R132" s="401">
        <v>0.78569021549113571</v>
      </c>
      <c r="S132" s="19"/>
      <c r="T132" s="376"/>
      <c r="U132" s="191"/>
      <c r="V132" s="191"/>
      <c r="W132" s="229"/>
      <c r="X132" s="217"/>
      <c r="Y132" s="217"/>
      <c r="Z132" s="217"/>
      <c r="AA132" s="217"/>
      <c r="AB132" s="217"/>
      <c r="AC132" s="217"/>
      <c r="AD132" s="217"/>
    </row>
    <row r="133" spans="1:30" s="20" customFormat="1" ht="18" customHeight="1">
      <c r="A133" s="67"/>
      <c r="B133" s="1"/>
      <c r="C133" s="1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6"/>
      <c r="Q133" s="175"/>
      <c r="R133" s="390"/>
      <c r="S133" s="19"/>
      <c r="T133" s="216"/>
      <c r="U133" s="216"/>
      <c r="V133" s="216"/>
      <c r="W133" s="228"/>
      <c r="X133" s="217"/>
      <c r="Y133" s="217"/>
      <c r="Z133" s="217"/>
      <c r="AA133" s="217"/>
      <c r="AB133" s="217"/>
      <c r="AC133" s="217"/>
      <c r="AD133" s="217"/>
    </row>
    <row r="134" spans="1:30" ht="25.5">
      <c r="A134" s="31" t="s">
        <v>22</v>
      </c>
      <c r="B134" s="326"/>
      <c r="C134" s="68" t="s">
        <v>91</v>
      </c>
      <c r="D134" s="154">
        <v>0</v>
      </c>
      <c r="E134" s="177">
        <v>0</v>
      </c>
      <c r="F134" s="160">
        <v>0</v>
      </c>
      <c r="G134" s="160">
        <v>0</v>
      </c>
      <c r="H134" s="160">
        <v>0</v>
      </c>
      <c r="I134" s="160">
        <v>0</v>
      </c>
      <c r="J134" s="160">
        <v>0</v>
      </c>
      <c r="K134" s="160">
        <v>0</v>
      </c>
      <c r="L134" s="160">
        <v>0</v>
      </c>
      <c r="M134" s="160">
        <v>0</v>
      </c>
      <c r="N134" s="160">
        <v>0</v>
      </c>
      <c r="O134" s="160">
        <v>0</v>
      </c>
      <c r="P134" s="160">
        <v>0</v>
      </c>
      <c r="Q134" s="164">
        <v>0</v>
      </c>
      <c r="R134" s="407">
        <v>0</v>
      </c>
      <c r="T134" s="216"/>
      <c r="U134" s="216"/>
      <c r="V134" s="216"/>
      <c r="W134" s="229"/>
    </row>
    <row r="135" spans="1:30" s="20" customFormat="1">
      <c r="A135" s="69" t="s">
        <v>194</v>
      </c>
      <c r="B135" s="70"/>
      <c r="C135" s="26" t="s">
        <v>139</v>
      </c>
      <c r="D135" s="154">
        <v>0</v>
      </c>
      <c r="E135" s="162">
        <v>0</v>
      </c>
      <c r="F135" s="162">
        <v>0</v>
      </c>
      <c r="G135" s="162">
        <v>0</v>
      </c>
      <c r="H135" s="162">
        <v>0</v>
      </c>
      <c r="I135" s="162">
        <v>0</v>
      </c>
      <c r="J135" s="162">
        <v>0</v>
      </c>
      <c r="K135" s="162">
        <v>0</v>
      </c>
      <c r="L135" s="162">
        <v>0</v>
      </c>
      <c r="M135" s="162">
        <v>0</v>
      </c>
      <c r="N135" s="162">
        <v>0</v>
      </c>
      <c r="O135" s="162">
        <v>0</v>
      </c>
      <c r="P135" s="162">
        <v>0</v>
      </c>
      <c r="Q135" s="172">
        <v>0</v>
      </c>
      <c r="R135" s="406">
        <v>0</v>
      </c>
      <c r="S135" s="19"/>
      <c r="T135" s="216"/>
      <c r="U135" s="216"/>
      <c r="V135" s="216"/>
      <c r="W135" s="217"/>
      <c r="X135" s="217"/>
      <c r="Y135" s="217"/>
      <c r="Z135" s="217"/>
      <c r="AA135" s="217"/>
      <c r="AB135" s="217"/>
      <c r="AC135" s="217"/>
      <c r="AD135" s="217"/>
    </row>
    <row r="136" spans="1:30" s="20" customFormat="1">
      <c r="A136" s="69" t="s">
        <v>195</v>
      </c>
      <c r="B136" s="70"/>
      <c r="C136" s="26" t="s">
        <v>140</v>
      </c>
      <c r="D136" s="154">
        <v>0</v>
      </c>
      <c r="E136" s="162">
        <v>0</v>
      </c>
      <c r="F136" s="162">
        <v>0</v>
      </c>
      <c r="G136" s="162">
        <v>0</v>
      </c>
      <c r="H136" s="162">
        <v>0</v>
      </c>
      <c r="I136" s="162">
        <v>0</v>
      </c>
      <c r="J136" s="162">
        <v>0</v>
      </c>
      <c r="K136" s="162">
        <v>0</v>
      </c>
      <c r="L136" s="162">
        <v>0</v>
      </c>
      <c r="M136" s="162">
        <v>0</v>
      </c>
      <c r="N136" s="162">
        <v>0</v>
      </c>
      <c r="O136" s="162">
        <v>0</v>
      </c>
      <c r="P136" s="162">
        <v>0</v>
      </c>
      <c r="Q136" s="172">
        <v>0</v>
      </c>
      <c r="R136" s="406">
        <v>0</v>
      </c>
      <c r="S136" s="19"/>
      <c r="T136" s="216"/>
      <c r="U136" s="216"/>
      <c r="V136" s="216"/>
      <c r="W136" s="217"/>
      <c r="X136" s="217"/>
      <c r="Y136" s="217"/>
      <c r="Z136" s="217"/>
      <c r="AA136" s="217"/>
      <c r="AB136" s="217"/>
      <c r="AC136" s="217"/>
      <c r="AD136" s="217"/>
    </row>
    <row r="137" spans="1:30">
      <c r="A137" s="69" t="s">
        <v>196</v>
      </c>
      <c r="B137" s="70"/>
      <c r="C137" s="26" t="s">
        <v>141</v>
      </c>
      <c r="D137" s="154">
        <v>0</v>
      </c>
      <c r="E137" s="167">
        <v>0</v>
      </c>
      <c r="F137" s="160">
        <v>0</v>
      </c>
      <c r="G137" s="160">
        <v>0</v>
      </c>
      <c r="H137" s="160">
        <v>0</v>
      </c>
      <c r="I137" s="162">
        <v>0</v>
      </c>
      <c r="J137" s="162">
        <v>0</v>
      </c>
      <c r="K137" s="162">
        <v>0</v>
      </c>
      <c r="L137" s="162">
        <v>0</v>
      </c>
      <c r="M137" s="162">
        <v>0</v>
      </c>
      <c r="N137" s="162">
        <v>0</v>
      </c>
      <c r="O137" s="162">
        <v>0</v>
      </c>
      <c r="P137" s="162">
        <v>0</v>
      </c>
      <c r="Q137" s="172">
        <v>0</v>
      </c>
      <c r="R137" s="406">
        <v>0</v>
      </c>
      <c r="T137" s="216"/>
      <c r="U137" s="216"/>
      <c r="V137" s="216"/>
      <c r="W137" s="217"/>
    </row>
    <row r="138" spans="1:30" ht="12.75" customHeight="1">
      <c r="A138" s="67"/>
      <c r="D138" s="154"/>
      <c r="E138" s="167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74"/>
      <c r="R138" s="405">
        <v>0</v>
      </c>
      <c r="T138" s="216"/>
      <c r="U138" s="216"/>
      <c r="V138" s="216"/>
      <c r="W138" s="217"/>
    </row>
    <row r="139" spans="1:30" ht="19.5" customHeight="1">
      <c r="A139" s="18"/>
      <c r="B139" s="327" t="s">
        <v>92</v>
      </c>
      <c r="C139" s="330" t="s">
        <v>93</v>
      </c>
      <c r="D139" s="150">
        <v>5972530</v>
      </c>
      <c r="E139" s="165">
        <v>272876.18181818182</v>
      </c>
      <c r="F139" s="166">
        <v>215483.35818181824</v>
      </c>
      <c r="G139" s="166">
        <v>326004.57454545452</v>
      </c>
      <c r="H139" s="166">
        <v>293449.94363636372</v>
      </c>
      <c r="I139" s="166">
        <v>314418.65727272735</v>
      </c>
      <c r="J139" s="166">
        <v>400561.31636363635</v>
      </c>
      <c r="K139" s="166">
        <v>349726.3163636364</v>
      </c>
      <c r="L139" s="166">
        <v>640812.36363636376</v>
      </c>
      <c r="M139" s="166">
        <v>388286.56181818177</v>
      </c>
      <c r="N139" s="166">
        <v>381226.94272727263</v>
      </c>
      <c r="O139" s="166">
        <v>493699.54090909101</v>
      </c>
      <c r="P139" s="166">
        <v>616012.62545454549</v>
      </c>
      <c r="Q139" s="173">
        <v>4692558.3827272728</v>
      </c>
      <c r="R139" s="401">
        <v>0.78569021549113571</v>
      </c>
      <c r="T139" s="224"/>
      <c r="U139" s="224"/>
      <c r="V139" s="224"/>
      <c r="W139" s="217"/>
    </row>
    <row r="140" spans="1:30" s="20" customFormat="1" ht="18" customHeight="1">
      <c r="A140" s="331"/>
      <c r="B140" s="56"/>
      <c r="C140" s="56"/>
      <c r="D140" s="154"/>
      <c r="E140" s="167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74"/>
      <c r="R140" s="405"/>
      <c r="S140" s="19"/>
      <c r="T140" s="210"/>
      <c r="U140" s="210"/>
      <c r="V140" s="210"/>
      <c r="W140" s="208"/>
      <c r="X140" s="217"/>
      <c r="Y140" s="217"/>
      <c r="Z140" s="217"/>
      <c r="AA140" s="217"/>
      <c r="AB140" s="217"/>
      <c r="AC140" s="217"/>
      <c r="AD140" s="217"/>
    </row>
    <row r="141" spans="1:30" ht="19.5" customHeight="1">
      <c r="A141" s="71">
        <v>7</v>
      </c>
      <c r="B141" s="422" t="s">
        <v>94</v>
      </c>
      <c r="C141" s="423"/>
      <c r="D141" s="150">
        <v>5972530</v>
      </c>
      <c r="E141" s="165">
        <v>272876.18181818182</v>
      </c>
      <c r="F141" s="166">
        <v>215483.35818181824</v>
      </c>
      <c r="G141" s="166">
        <v>326004.57454545452</v>
      </c>
      <c r="H141" s="166">
        <v>293449.94363636372</v>
      </c>
      <c r="I141" s="166">
        <v>314418.65727272735</v>
      </c>
      <c r="J141" s="166">
        <v>400561.31636363635</v>
      </c>
      <c r="K141" s="166">
        <v>349726.3163636364</v>
      </c>
      <c r="L141" s="166">
        <v>640812.36363636376</v>
      </c>
      <c r="M141" s="166">
        <v>388286.56181818177</v>
      </c>
      <c r="N141" s="166">
        <v>381226.94272727263</v>
      </c>
      <c r="O141" s="166">
        <v>493699.54090909101</v>
      </c>
      <c r="P141" s="166">
        <v>616012.62545454549</v>
      </c>
      <c r="Q141" s="173">
        <v>4692558.3827272728</v>
      </c>
      <c r="R141" s="401">
        <v>0.78569021549113571</v>
      </c>
      <c r="T141" s="224"/>
      <c r="U141" s="224"/>
      <c r="V141" s="224"/>
      <c r="W141" s="217"/>
    </row>
    <row r="142" spans="1:30" s="20" customFormat="1" ht="11.25" customHeight="1">
      <c r="A142" s="67"/>
      <c r="B142" s="1"/>
      <c r="C142" s="1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391"/>
      <c r="S142" s="1"/>
      <c r="T142" s="210"/>
      <c r="U142" s="210"/>
      <c r="V142" s="210"/>
      <c r="W142" s="208"/>
      <c r="X142" s="217"/>
      <c r="Y142" s="217"/>
      <c r="Z142" s="217"/>
      <c r="AA142" s="217"/>
      <c r="AB142" s="217"/>
      <c r="AC142" s="217"/>
      <c r="AD142" s="217"/>
    </row>
    <row r="143" spans="1:30" s="20" customFormat="1" ht="16.5" customHeight="1">
      <c r="A143" s="72" t="s">
        <v>95</v>
      </c>
      <c r="B143" s="5"/>
      <c r="C143" s="5"/>
      <c r="D143" s="179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9"/>
      <c r="R143" s="392"/>
      <c r="T143" s="210"/>
      <c r="U143" s="210"/>
      <c r="V143" s="210"/>
      <c r="W143" s="208"/>
      <c r="X143" s="217"/>
      <c r="Y143" s="217"/>
      <c r="Z143" s="217"/>
      <c r="AA143" s="217"/>
      <c r="AB143" s="217"/>
      <c r="AC143" s="217"/>
      <c r="AD143" s="217"/>
    </row>
    <row r="144" spans="1:30" s="20" customFormat="1" ht="16.5" customHeight="1">
      <c r="A144" s="72"/>
      <c r="B144" s="5"/>
      <c r="C144" s="5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392"/>
      <c r="T144" s="224"/>
      <c r="U144" s="224"/>
      <c r="V144" s="224"/>
      <c r="W144" s="217"/>
      <c r="X144" s="217"/>
      <c r="Y144" s="217"/>
      <c r="Z144" s="217"/>
      <c r="AA144" s="217"/>
      <c r="AB144" s="217"/>
      <c r="AC144" s="217"/>
      <c r="AD144" s="217"/>
    </row>
    <row r="145" spans="1:30" ht="25.5">
      <c r="A145" s="73"/>
      <c r="B145" s="198"/>
      <c r="C145" s="199"/>
      <c r="D145" s="241" t="s">
        <v>45</v>
      </c>
      <c r="E145" s="107" t="s">
        <v>232</v>
      </c>
      <c r="F145" s="108" t="s">
        <v>233</v>
      </c>
      <c r="G145" s="108" t="s">
        <v>234</v>
      </c>
      <c r="H145" s="108" t="s">
        <v>235</v>
      </c>
      <c r="I145" s="108" t="s">
        <v>236</v>
      </c>
      <c r="J145" s="108" t="s">
        <v>237</v>
      </c>
      <c r="K145" s="108" t="s">
        <v>238</v>
      </c>
      <c r="L145" s="108" t="s">
        <v>239</v>
      </c>
      <c r="M145" s="108" t="s">
        <v>240</v>
      </c>
      <c r="N145" s="108" t="s">
        <v>241</v>
      </c>
      <c r="O145" s="108" t="s">
        <v>242</v>
      </c>
      <c r="P145" s="109" t="s">
        <v>243</v>
      </c>
      <c r="Q145" s="182" t="s">
        <v>33</v>
      </c>
      <c r="R145" s="412" t="s">
        <v>25</v>
      </c>
    </row>
    <row r="146" spans="1:30" ht="27" customHeight="1">
      <c r="A146" s="18">
        <v>8</v>
      </c>
      <c r="B146" s="420" t="s">
        <v>96</v>
      </c>
      <c r="C146" s="421"/>
      <c r="D146" s="150">
        <v>26354</v>
      </c>
      <c r="E146" s="165">
        <v>0</v>
      </c>
      <c r="F146" s="166">
        <v>0</v>
      </c>
      <c r="G146" s="166">
        <v>21405.87166666667</v>
      </c>
      <c r="H146" s="166">
        <v>0</v>
      </c>
      <c r="I146" s="166">
        <v>0</v>
      </c>
      <c r="J146" s="166">
        <v>0</v>
      </c>
      <c r="K146" s="166">
        <v>0</v>
      </c>
      <c r="L146" s="166">
        <v>37485.089999999997</v>
      </c>
      <c r="M146" s="166">
        <v>2670</v>
      </c>
      <c r="N146" s="166">
        <v>0</v>
      </c>
      <c r="O146" s="166">
        <v>126.90909090909091</v>
      </c>
      <c r="P146" s="166">
        <v>30.890909090909091</v>
      </c>
      <c r="Q146" s="144">
        <v>61718.761666666665</v>
      </c>
      <c r="R146" s="401">
        <v>6.4397753661683224</v>
      </c>
      <c r="W146" s="228"/>
    </row>
    <row r="147" spans="1:30" ht="12.95" customHeight="1">
      <c r="A147" s="73" t="s">
        <v>76</v>
      </c>
      <c r="B147" s="8"/>
      <c r="C147" s="74" t="s">
        <v>278</v>
      </c>
      <c r="D147" s="154">
        <v>16500</v>
      </c>
      <c r="E147" s="162">
        <v>0</v>
      </c>
      <c r="F147" s="162">
        <v>0</v>
      </c>
      <c r="G147" s="162">
        <v>21405.87166666667</v>
      </c>
      <c r="H147" s="162">
        <v>0</v>
      </c>
      <c r="I147" s="162">
        <v>0</v>
      </c>
      <c r="J147" s="162">
        <v>0</v>
      </c>
      <c r="K147" s="162">
        <v>0</v>
      </c>
      <c r="L147" s="162">
        <v>0</v>
      </c>
      <c r="M147" s="162">
        <v>0</v>
      </c>
      <c r="N147" s="162">
        <v>0</v>
      </c>
      <c r="O147" s="162">
        <v>0</v>
      </c>
      <c r="P147" s="162">
        <v>0</v>
      </c>
      <c r="Q147" s="163">
        <v>21405.87166666667</v>
      </c>
      <c r="R147" s="406">
        <v>7.8424818181818168</v>
      </c>
      <c r="W147" s="217"/>
    </row>
    <row r="148" spans="1:30" ht="12.95" customHeight="1">
      <c r="A148" s="73" t="s">
        <v>77</v>
      </c>
      <c r="B148" s="8"/>
      <c r="C148" s="74" t="s">
        <v>279</v>
      </c>
      <c r="D148" s="154">
        <v>6109.666666666667</v>
      </c>
      <c r="E148" s="162">
        <v>0</v>
      </c>
      <c r="F148" s="162">
        <v>0</v>
      </c>
      <c r="G148" s="162">
        <v>0</v>
      </c>
      <c r="H148" s="162">
        <v>0</v>
      </c>
      <c r="I148" s="162">
        <v>0</v>
      </c>
      <c r="J148" s="162">
        <v>0</v>
      </c>
      <c r="K148" s="162">
        <v>0</v>
      </c>
      <c r="L148" s="162">
        <v>34910.089999999997</v>
      </c>
      <c r="M148" s="162">
        <v>0</v>
      </c>
      <c r="N148" s="162">
        <v>0</v>
      </c>
      <c r="O148" s="162">
        <v>0</v>
      </c>
      <c r="P148" s="162">
        <v>30.890909090909091</v>
      </c>
      <c r="Q148" s="163">
        <v>34940.980909090904</v>
      </c>
      <c r="R148" s="406">
        <v>5.7189668136435543</v>
      </c>
      <c r="T148" s="216"/>
      <c r="U148" s="216"/>
      <c r="V148" s="216"/>
      <c r="W148" s="217"/>
    </row>
    <row r="149" spans="1:30" ht="12.95" customHeight="1">
      <c r="A149" s="73" t="s">
        <v>78</v>
      </c>
      <c r="B149" s="8"/>
      <c r="C149" s="74" t="s">
        <v>280</v>
      </c>
      <c r="D149" s="154">
        <v>3744.3333333333335</v>
      </c>
      <c r="E149" s="162">
        <v>0</v>
      </c>
      <c r="F149" s="162">
        <v>0</v>
      </c>
      <c r="G149" s="162">
        <v>0</v>
      </c>
      <c r="H149" s="162">
        <v>0</v>
      </c>
      <c r="I149" s="162">
        <v>0</v>
      </c>
      <c r="J149" s="162">
        <v>0</v>
      </c>
      <c r="K149" s="162">
        <v>0</v>
      </c>
      <c r="L149" s="162">
        <v>2575</v>
      </c>
      <c r="M149" s="162">
        <v>0</v>
      </c>
      <c r="N149" s="162">
        <v>0</v>
      </c>
      <c r="O149" s="162">
        <v>126.90909090909091</v>
      </c>
      <c r="P149" s="162">
        <v>0</v>
      </c>
      <c r="Q149" s="163">
        <v>2701.909090909091</v>
      </c>
      <c r="R149" s="406">
        <v>0.7215995079433164</v>
      </c>
      <c r="T149" s="216"/>
      <c r="U149" s="216"/>
      <c r="V149" s="216"/>
      <c r="W149" s="217"/>
    </row>
    <row r="150" spans="1:30" ht="12.95" customHeight="1">
      <c r="A150" s="73" t="s">
        <v>79</v>
      </c>
      <c r="B150" s="8"/>
      <c r="C150" s="74" t="s">
        <v>281</v>
      </c>
      <c r="D150" s="154">
        <v>0</v>
      </c>
      <c r="E150" s="162">
        <v>0</v>
      </c>
      <c r="F150" s="162">
        <v>0</v>
      </c>
      <c r="G150" s="162">
        <v>0</v>
      </c>
      <c r="H150" s="162">
        <v>0</v>
      </c>
      <c r="I150" s="162">
        <v>0</v>
      </c>
      <c r="J150" s="162">
        <v>0</v>
      </c>
      <c r="K150" s="162">
        <v>0</v>
      </c>
      <c r="L150" s="162">
        <v>0</v>
      </c>
      <c r="M150" s="162">
        <v>0</v>
      </c>
      <c r="N150" s="162">
        <v>0</v>
      </c>
      <c r="O150" s="162">
        <v>0</v>
      </c>
      <c r="P150" s="162">
        <v>0</v>
      </c>
      <c r="Q150" s="163">
        <v>0</v>
      </c>
      <c r="R150" s="406">
        <v>0</v>
      </c>
      <c r="T150" s="216"/>
      <c r="U150" s="216"/>
      <c r="V150" s="216"/>
      <c r="W150" s="217"/>
    </row>
    <row r="151" spans="1:30" ht="12.95" customHeight="1">
      <c r="A151" s="73" t="s">
        <v>24</v>
      </c>
      <c r="B151" s="75"/>
      <c r="C151" s="74" t="s">
        <v>226</v>
      </c>
      <c r="D151" s="154">
        <v>0</v>
      </c>
      <c r="E151" s="162">
        <v>0</v>
      </c>
      <c r="F151" s="162">
        <v>0</v>
      </c>
      <c r="G151" s="162">
        <v>0</v>
      </c>
      <c r="H151" s="162">
        <v>0</v>
      </c>
      <c r="I151" s="162">
        <v>0</v>
      </c>
      <c r="J151" s="162">
        <v>0</v>
      </c>
      <c r="K151" s="162">
        <v>0</v>
      </c>
      <c r="L151" s="162">
        <v>0</v>
      </c>
      <c r="M151" s="162">
        <v>0</v>
      </c>
      <c r="N151" s="162">
        <v>0</v>
      </c>
      <c r="O151" s="162">
        <v>0</v>
      </c>
      <c r="P151" s="162">
        <v>0</v>
      </c>
      <c r="Q151" s="163">
        <v>0</v>
      </c>
      <c r="R151" s="406">
        <v>0</v>
      </c>
      <c r="T151" s="216"/>
      <c r="U151" s="216"/>
      <c r="V151" s="216"/>
      <c r="W151" s="217"/>
    </row>
    <row r="152" spans="1:30" ht="12.95" customHeight="1">
      <c r="A152" s="73" t="s">
        <v>219</v>
      </c>
      <c r="B152" s="256"/>
      <c r="C152" s="74" t="s">
        <v>17</v>
      </c>
      <c r="D152" s="154">
        <v>0</v>
      </c>
      <c r="E152" s="162">
        <v>0</v>
      </c>
      <c r="F152" s="162">
        <v>0</v>
      </c>
      <c r="G152" s="162">
        <v>0</v>
      </c>
      <c r="H152" s="162">
        <v>0</v>
      </c>
      <c r="I152" s="162">
        <v>0</v>
      </c>
      <c r="J152" s="162">
        <v>0</v>
      </c>
      <c r="K152" s="162">
        <v>0</v>
      </c>
      <c r="L152" s="162">
        <v>0</v>
      </c>
      <c r="M152" s="162">
        <v>0</v>
      </c>
      <c r="N152" s="162">
        <v>0</v>
      </c>
      <c r="O152" s="162">
        <v>0</v>
      </c>
      <c r="P152" s="162">
        <v>0</v>
      </c>
      <c r="Q152" s="163">
        <v>0</v>
      </c>
      <c r="R152" s="406">
        <v>0</v>
      </c>
      <c r="T152" s="216"/>
      <c r="U152" s="216"/>
      <c r="V152" s="216"/>
      <c r="W152" s="217"/>
    </row>
    <row r="153" spans="1:30" ht="12.95" customHeight="1">
      <c r="A153" s="73" t="s">
        <v>282</v>
      </c>
      <c r="B153" s="8"/>
      <c r="C153" s="76" t="s">
        <v>225</v>
      </c>
      <c r="D153" s="154">
        <v>0</v>
      </c>
      <c r="E153" s="162">
        <v>0</v>
      </c>
      <c r="F153" s="162">
        <v>0</v>
      </c>
      <c r="G153" s="162">
        <v>0</v>
      </c>
      <c r="H153" s="162">
        <v>0</v>
      </c>
      <c r="I153" s="162">
        <v>0</v>
      </c>
      <c r="J153" s="162">
        <v>0</v>
      </c>
      <c r="K153" s="162">
        <v>0</v>
      </c>
      <c r="L153" s="162">
        <v>0</v>
      </c>
      <c r="M153" s="162">
        <v>2670</v>
      </c>
      <c r="N153" s="162">
        <v>0</v>
      </c>
      <c r="O153" s="162">
        <v>0</v>
      </c>
      <c r="P153" s="162">
        <v>0</v>
      </c>
      <c r="Q153" s="163">
        <v>2670</v>
      </c>
      <c r="R153" s="406">
        <v>0</v>
      </c>
      <c r="T153" s="216"/>
      <c r="U153" s="216"/>
      <c r="V153" s="216"/>
      <c r="W153" s="217"/>
    </row>
    <row r="154" spans="1:30" ht="12.75" customHeight="1">
      <c r="A154" s="77"/>
      <c r="B154" s="8"/>
      <c r="C154" s="74"/>
      <c r="D154" s="154"/>
      <c r="E154" s="155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6"/>
      <c r="Q154" s="163"/>
      <c r="R154" s="406">
        <v>0</v>
      </c>
    </row>
    <row r="155" spans="1:30" ht="12.75" customHeight="1">
      <c r="A155" s="67"/>
      <c r="B155" s="5"/>
      <c r="C155" s="5"/>
      <c r="D155" s="154"/>
      <c r="E155" s="155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60"/>
      <c r="Q155" s="164"/>
      <c r="R155" s="407">
        <v>0</v>
      </c>
    </row>
    <row r="156" spans="1:30" ht="27" customHeight="1">
      <c r="A156" s="18">
        <v>9</v>
      </c>
      <c r="B156" s="420" t="s">
        <v>216</v>
      </c>
      <c r="C156" s="421"/>
      <c r="D156" s="150">
        <v>0</v>
      </c>
      <c r="E156" s="151">
        <v>0</v>
      </c>
      <c r="F156" s="151">
        <v>0</v>
      </c>
      <c r="G156" s="151">
        <v>0</v>
      </c>
      <c r="H156" s="151">
        <v>0</v>
      </c>
      <c r="I156" s="151">
        <v>0</v>
      </c>
      <c r="J156" s="151">
        <v>0</v>
      </c>
      <c r="K156" s="151">
        <v>0</v>
      </c>
      <c r="L156" s="151">
        <v>0</v>
      </c>
      <c r="M156" s="151">
        <v>0</v>
      </c>
      <c r="N156" s="151">
        <v>0</v>
      </c>
      <c r="O156" s="151">
        <v>0</v>
      </c>
      <c r="P156" s="151">
        <v>0</v>
      </c>
      <c r="Q156" s="144">
        <v>0</v>
      </c>
      <c r="R156" s="401">
        <v>0</v>
      </c>
    </row>
    <row r="157" spans="1:30" s="78" customFormat="1" ht="12.95" customHeight="1">
      <c r="A157" s="73" t="s">
        <v>30</v>
      </c>
      <c r="B157" s="8"/>
      <c r="C157" s="74" t="s">
        <v>215</v>
      </c>
      <c r="D157" s="154">
        <v>0</v>
      </c>
      <c r="E157" s="162">
        <v>0</v>
      </c>
      <c r="F157" s="162">
        <v>0</v>
      </c>
      <c r="G157" s="162">
        <v>0</v>
      </c>
      <c r="H157" s="162">
        <v>0</v>
      </c>
      <c r="I157" s="162">
        <v>0</v>
      </c>
      <c r="J157" s="162">
        <v>0</v>
      </c>
      <c r="K157" s="162">
        <v>0</v>
      </c>
      <c r="L157" s="162">
        <v>0</v>
      </c>
      <c r="M157" s="162">
        <v>0</v>
      </c>
      <c r="N157" s="162">
        <v>0</v>
      </c>
      <c r="O157" s="162">
        <v>0</v>
      </c>
      <c r="P157" s="162">
        <v>0</v>
      </c>
      <c r="Q157" s="163">
        <v>0</v>
      </c>
      <c r="R157" s="406">
        <v>0</v>
      </c>
      <c r="S157" s="3"/>
      <c r="T157" s="210"/>
      <c r="U157" s="210"/>
      <c r="V157" s="210"/>
      <c r="W157" s="208"/>
      <c r="X157" s="208"/>
      <c r="Y157" s="232"/>
      <c r="Z157" s="232"/>
      <c r="AA157" s="232"/>
      <c r="AB157" s="232"/>
      <c r="AC157" s="232"/>
      <c r="AD157" s="232"/>
    </row>
    <row r="158" spans="1:30" s="78" customFormat="1" ht="12.95" customHeight="1">
      <c r="A158" s="73" t="s">
        <v>31</v>
      </c>
      <c r="B158" s="75"/>
      <c r="C158" s="74" t="s">
        <v>283</v>
      </c>
      <c r="D158" s="154">
        <v>0</v>
      </c>
      <c r="E158" s="162">
        <v>0</v>
      </c>
      <c r="F158" s="162">
        <v>0</v>
      </c>
      <c r="G158" s="162">
        <v>0</v>
      </c>
      <c r="H158" s="162">
        <v>0</v>
      </c>
      <c r="I158" s="162">
        <v>0</v>
      </c>
      <c r="J158" s="162">
        <v>0</v>
      </c>
      <c r="K158" s="162">
        <v>0</v>
      </c>
      <c r="L158" s="162">
        <v>0</v>
      </c>
      <c r="M158" s="162">
        <v>0</v>
      </c>
      <c r="N158" s="162">
        <v>0</v>
      </c>
      <c r="O158" s="162">
        <v>0</v>
      </c>
      <c r="P158" s="162">
        <v>0</v>
      </c>
      <c r="Q158" s="163">
        <v>0</v>
      </c>
      <c r="R158" s="406">
        <v>0</v>
      </c>
      <c r="S158" s="3"/>
      <c r="T158" s="210"/>
      <c r="U158" s="210"/>
      <c r="V158" s="210"/>
      <c r="W158" s="208"/>
      <c r="X158" s="208"/>
      <c r="Y158" s="232"/>
      <c r="Z158" s="232"/>
      <c r="AA158" s="232"/>
      <c r="AB158" s="232"/>
      <c r="AC158" s="232"/>
      <c r="AD158" s="232"/>
    </row>
    <row r="159" spans="1:30" s="78" customFormat="1" ht="12.95" customHeight="1">
      <c r="A159" s="73" t="s">
        <v>32</v>
      </c>
      <c r="B159" s="75"/>
      <c r="C159" s="74" t="s">
        <v>284</v>
      </c>
      <c r="D159" s="154">
        <v>0</v>
      </c>
      <c r="E159" s="162">
        <v>0</v>
      </c>
      <c r="F159" s="162">
        <v>0</v>
      </c>
      <c r="G159" s="162">
        <v>0</v>
      </c>
      <c r="H159" s="162">
        <v>0</v>
      </c>
      <c r="I159" s="162">
        <v>0</v>
      </c>
      <c r="J159" s="162">
        <v>0</v>
      </c>
      <c r="K159" s="162">
        <v>0</v>
      </c>
      <c r="L159" s="162">
        <v>0</v>
      </c>
      <c r="M159" s="162">
        <v>0</v>
      </c>
      <c r="N159" s="162">
        <v>0</v>
      </c>
      <c r="O159" s="162">
        <v>0</v>
      </c>
      <c r="P159" s="162">
        <v>0</v>
      </c>
      <c r="Q159" s="163">
        <v>0</v>
      </c>
      <c r="R159" s="406">
        <v>0</v>
      </c>
      <c r="S159" s="3"/>
      <c r="T159" s="210"/>
      <c r="U159" s="210"/>
      <c r="V159" s="210"/>
      <c r="W159" s="208"/>
      <c r="X159" s="208"/>
      <c r="Y159" s="232"/>
      <c r="Z159" s="232"/>
      <c r="AA159" s="232"/>
      <c r="AB159" s="232"/>
      <c r="AC159" s="232"/>
      <c r="AD159" s="232"/>
    </row>
    <row r="160" spans="1:30" s="78" customFormat="1" ht="12.95" customHeight="1">
      <c r="A160" s="73" t="s">
        <v>245</v>
      </c>
      <c r="B160" s="75"/>
      <c r="C160" s="237" t="s">
        <v>285</v>
      </c>
      <c r="D160" s="154">
        <v>0</v>
      </c>
      <c r="E160" s="162">
        <v>0</v>
      </c>
      <c r="F160" s="162">
        <v>0</v>
      </c>
      <c r="G160" s="162">
        <v>0</v>
      </c>
      <c r="H160" s="162">
        <v>0</v>
      </c>
      <c r="I160" s="162">
        <v>0</v>
      </c>
      <c r="J160" s="162">
        <v>0</v>
      </c>
      <c r="K160" s="162">
        <v>0</v>
      </c>
      <c r="L160" s="162">
        <v>0</v>
      </c>
      <c r="M160" s="162">
        <v>0</v>
      </c>
      <c r="N160" s="162">
        <v>0</v>
      </c>
      <c r="O160" s="162">
        <v>0</v>
      </c>
      <c r="P160" s="162">
        <v>0</v>
      </c>
      <c r="Q160" s="163">
        <v>0</v>
      </c>
      <c r="R160" s="406">
        <v>0</v>
      </c>
      <c r="S160" s="3"/>
      <c r="T160" s="210"/>
      <c r="U160" s="210"/>
      <c r="V160" s="210"/>
      <c r="W160" s="208"/>
      <c r="X160" s="208"/>
      <c r="Y160" s="232"/>
      <c r="Z160" s="232"/>
      <c r="AA160" s="232"/>
      <c r="AB160" s="232"/>
      <c r="AC160" s="232"/>
      <c r="AD160" s="232"/>
    </row>
    <row r="161" spans="1:30" s="78" customFormat="1" ht="12.95" customHeight="1">
      <c r="A161" s="73"/>
      <c r="B161" s="75"/>
      <c r="C161" s="237"/>
      <c r="D161" s="154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3"/>
      <c r="R161" s="406"/>
      <c r="S161" s="3"/>
      <c r="T161" s="210"/>
      <c r="U161" s="210"/>
      <c r="V161" s="210"/>
      <c r="W161" s="208"/>
      <c r="X161" s="208"/>
      <c r="Y161" s="232"/>
      <c r="Z161" s="232"/>
      <c r="AA161" s="232"/>
      <c r="AB161" s="232"/>
      <c r="AC161" s="232"/>
      <c r="AD161" s="232"/>
    </row>
    <row r="162" spans="1:30" s="78" customFormat="1" ht="12.95" customHeight="1">
      <c r="A162" s="278"/>
      <c r="B162" s="279"/>
      <c r="C162" s="281"/>
      <c r="D162" s="280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3"/>
      <c r="R162" s="406"/>
      <c r="S162" s="3"/>
      <c r="T162" s="210"/>
      <c r="U162" s="210"/>
      <c r="V162" s="210"/>
      <c r="W162" s="208"/>
      <c r="X162" s="208"/>
      <c r="Y162" s="232"/>
      <c r="Z162" s="232"/>
      <c r="AA162" s="232"/>
      <c r="AB162" s="232"/>
      <c r="AC162" s="232"/>
      <c r="AD162" s="232"/>
    </row>
    <row r="163" spans="1:30" s="78" customFormat="1" ht="12.95" customHeight="1">
      <c r="A163" s="278"/>
      <c r="B163" s="279"/>
      <c r="C163" s="281"/>
      <c r="D163" s="280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3"/>
      <c r="R163" s="406"/>
      <c r="S163" s="3"/>
      <c r="T163" s="210"/>
      <c r="U163" s="210"/>
      <c r="V163" s="210"/>
      <c r="W163" s="208"/>
      <c r="X163" s="208"/>
      <c r="Y163" s="232"/>
      <c r="Z163" s="232"/>
      <c r="AA163" s="232"/>
      <c r="AB163" s="232"/>
      <c r="AC163" s="232"/>
      <c r="AD163" s="232"/>
    </row>
    <row r="164" spans="1:30" s="78" customFormat="1" ht="12.95" customHeight="1">
      <c r="A164" s="278"/>
      <c r="B164" s="279"/>
      <c r="C164" s="281"/>
      <c r="D164" s="280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3"/>
      <c r="R164" s="406"/>
      <c r="S164" s="3"/>
      <c r="T164" s="210"/>
      <c r="U164" s="210"/>
      <c r="V164" s="210"/>
      <c r="W164" s="208"/>
      <c r="X164" s="208"/>
      <c r="Y164" s="232"/>
      <c r="Z164" s="232"/>
      <c r="AA164" s="232"/>
      <c r="AB164" s="232"/>
      <c r="AC164" s="232"/>
      <c r="AD164" s="232"/>
    </row>
    <row r="165" spans="1:30" s="78" customFormat="1" ht="12.95" customHeight="1">
      <c r="A165" s="73"/>
      <c r="B165" s="75"/>
      <c r="C165" s="74"/>
      <c r="D165" s="154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3"/>
      <c r="R165" s="406"/>
      <c r="S165" s="3"/>
      <c r="T165" s="210"/>
      <c r="U165" s="210"/>
      <c r="V165" s="210"/>
      <c r="W165" s="208"/>
      <c r="X165" s="208"/>
      <c r="Y165" s="232"/>
      <c r="Z165" s="232"/>
      <c r="AA165" s="232"/>
      <c r="AB165" s="232"/>
      <c r="AC165" s="232"/>
      <c r="AD165" s="232"/>
    </row>
    <row r="166" spans="1:30" ht="24" hidden="1" customHeight="1">
      <c r="A166" s="73" t="s">
        <v>97</v>
      </c>
      <c r="B166" s="75"/>
      <c r="C166" s="74"/>
      <c r="D166" s="154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3"/>
      <c r="R166" s="406"/>
    </row>
    <row r="167" spans="1:30" s="20" customFormat="1" ht="10.5" hidden="1" customHeight="1">
      <c r="A167" s="67"/>
      <c r="B167" s="5"/>
      <c r="C167" s="5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5"/>
      <c r="T167" s="210"/>
      <c r="U167" s="210"/>
      <c r="V167" s="210"/>
      <c r="W167" s="208"/>
      <c r="X167" s="217"/>
      <c r="Y167" s="217"/>
      <c r="Z167" s="217"/>
      <c r="AA167" s="217"/>
      <c r="AB167" s="217"/>
      <c r="AC167" s="217"/>
      <c r="AD167" s="217"/>
    </row>
    <row r="168" spans="1:30" ht="25.5" hidden="1" customHeight="1">
      <c r="A168" s="193">
        <v>11</v>
      </c>
      <c r="B168" s="79" t="s">
        <v>98</v>
      </c>
      <c r="C168" s="80"/>
      <c r="D168" s="292" t="s">
        <v>45</v>
      </c>
      <c r="E168" s="107" t="s">
        <v>232</v>
      </c>
      <c r="F168" s="108" t="s">
        <v>233</v>
      </c>
      <c r="G168" s="108" t="s">
        <v>234</v>
      </c>
      <c r="H168" s="108" t="s">
        <v>235</v>
      </c>
      <c r="I168" s="108" t="s">
        <v>236</v>
      </c>
      <c r="J168" s="108" t="s">
        <v>237</v>
      </c>
      <c r="K168" s="108" t="s">
        <v>238</v>
      </c>
      <c r="L168" s="108" t="s">
        <v>239</v>
      </c>
      <c r="M168" s="108" t="s">
        <v>240</v>
      </c>
      <c r="N168" s="108" t="s">
        <v>241</v>
      </c>
      <c r="O168" s="108" t="s">
        <v>242</v>
      </c>
      <c r="P168" s="109" t="s">
        <v>243</v>
      </c>
      <c r="Q168" s="182" t="s">
        <v>33</v>
      </c>
      <c r="R168" s="305" t="s">
        <v>25</v>
      </c>
    </row>
    <row r="169" spans="1:30" s="17" customFormat="1" ht="12.75" hidden="1" customHeight="1">
      <c r="A169" s="77" t="s">
        <v>84</v>
      </c>
      <c r="B169" s="81" t="s">
        <v>99</v>
      </c>
      <c r="C169" s="82"/>
      <c r="D169" s="280">
        <v>0</v>
      </c>
      <c r="E169" s="280">
        <v>0</v>
      </c>
      <c r="F169" s="280">
        <v>0</v>
      </c>
      <c r="G169" s="280">
        <v>0</v>
      </c>
      <c r="H169" s="280">
        <v>0</v>
      </c>
      <c r="I169" s="280">
        <v>0</v>
      </c>
      <c r="J169" s="280">
        <v>0</v>
      </c>
      <c r="K169" s="280">
        <v>0</v>
      </c>
      <c r="L169" s="280">
        <v>0</v>
      </c>
      <c r="M169" s="280">
        <v>0</v>
      </c>
      <c r="N169" s="280">
        <v>0</v>
      </c>
      <c r="O169" s="280">
        <v>0</v>
      </c>
      <c r="P169" s="280">
        <v>0</v>
      </c>
      <c r="Q169" s="280">
        <v>0</v>
      </c>
      <c r="R169" s="305">
        <v>0</v>
      </c>
      <c r="S169" s="16"/>
      <c r="T169" s="210"/>
      <c r="U169" s="210"/>
      <c r="V169" s="210"/>
      <c r="W169" s="208"/>
      <c r="X169" s="214"/>
      <c r="Y169" s="214"/>
      <c r="Z169" s="214"/>
      <c r="AA169" s="214"/>
      <c r="AB169" s="214"/>
      <c r="AC169" s="214"/>
      <c r="AD169" s="214"/>
    </row>
    <row r="170" spans="1:30" s="78" customFormat="1" ht="14.1" hidden="1" customHeight="1">
      <c r="A170" s="77" t="s">
        <v>86</v>
      </c>
      <c r="B170" s="8" t="s">
        <v>100</v>
      </c>
      <c r="C170" s="74"/>
      <c r="D170" s="280">
        <v>0</v>
      </c>
      <c r="E170" s="280">
        <v>0</v>
      </c>
      <c r="F170" s="280">
        <v>0</v>
      </c>
      <c r="G170" s="280">
        <v>0</v>
      </c>
      <c r="H170" s="280">
        <v>0</v>
      </c>
      <c r="I170" s="280">
        <v>0</v>
      </c>
      <c r="J170" s="280">
        <v>0</v>
      </c>
      <c r="K170" s="280">
        <v>0</v>
      </c>
      <c r="L170" s="280">
        <v>0</v>
      </c>
      <c r="M170" s="280">
        <v>0</v>
      </c>
      <c r="N170" s="280">
        <v>0</v>
      </c>
      <c r="O170" s="280">
        <v>0</v>
      </c>
      <c r="P170" s="280">
        <v>0</v>
      </c>
      <c r="Q170" s="280">
        <v>0</v>
      </c>
      <c r="R170" s="305">
        <v>0</v>
      </c>
      <c r="S170" s="3"/>
      <c r="T170" s="210"/>
      <c r="U170" s="210"/>
      <c r="V170" s="210"/>
      <c r="W170" s="233"/>
      <c r="X170" s="209"/>
      <c r="Y170" s="232"/>
      <c r="Z170" s="232"/>
      <c r="AA170" s="232"/>
      <c r="AB170" s="232"/>
      <c r="AC170" s="232"/>
      <c r="AD170" s="232"/>
    </row>
    <row r="171" spans="1:30" s="78" customFormat="1" ht="14.1" hidden="1" customHeight="1">
      <c r="A171" s="77" t="s">
        <v>87</v>
      </c>
      <c r="B171" s="8" t="s">
        <v>213</v>
      </c>
      <c r="C171" s="74"/>
      <c r="D171" s="280">
        <v>0</v>
      </c>
      <c r="E171" s="280">
        <v>0</v>
      </c>
      <c r="F171" s="280">
        <v>0</v>
      </c>
      <c r="G171" s="280">
        <v>0</v>
      </c>
      <c r="H171" s="280">
        <v>0</v>
      </c>
      <c r="I171" s="280">
        <v>0</v>
      </c>
      <c r="J171" s="280">
        <v>0</v>
      </c>
      <c r="K171" s="280">
        <v>0</v>
      </c>
      <c r="L171" s="280">
        <v>0</v>
      </c>
      <c r="M171" s="280">
        <v>0</v>
      </c>
      <c r="N171" s="280">
        <v>0</v>
      </c>
      <c r="O171" s="280">
        <v>0</v>
      </c>
      <c r="P171" s="280">
        <v>0</v>
      </c>
      <c r="Q171" s="280">
        <v>0</v>
      </c>
      <c r="R171" s="305">
        <v>0</v>
      </c>
      <c r="S171" s="3"/>
      <c r="T171" s="210"/>
      <c r="U171" s="210"/>
      <c r="V171" s="210"/>
      <c r="W171" s="233"/>
      <c r="X171" s="209"/>
      <c r="Y171" s="232"/>
      <c r="Z171" s="232"/>
      <c r="AA171" s="232"/>
      <c r="AB171" s="232"/>
      <c r="AC171" s="232"/>
      <c r="AD171" s="232"/>
    </row>
    <row r="172" spans="1:30" s="78" customFormat="1" ht="14.1" hidden="1" customHeight="1">
      <c r="A172" s="77" t="s">
        <v>137</v>
      </c>
      <c r="B172" s="75" t="s">
        <v>101</v>
      </c>
      <c r="C172" s="76"/>
      <c r="D172" s="280">
        <v>0</v>
      </c>
      <c r="E172" s="280">
        <v>0</v>
      </c>
      <c r="F172" s="280">
        <v>0</v>
      </c>
      <c r="G172" s="280">
        <v>0</v>
      </c>
      <c r="H172" s="280">
        <v>0</v>
      </c>
      <c r="I172" s="280">
        <v>0</v>
      </c>
      <c r="J172" s="280">
        <v>0</v>
      </c>
      <c r="K172" s="280">
        <v>0</v>
      </c>
      <c r="L172" s="280">
        <v>0</v>
      </c>
      <c r="M172" s="280">
        <v>0</v>
      </c>
      <c r="N172" s="280">
        <v>0</v>
      </c>
      <c r="O172" s="280">
        <v>0</v>
      </c>
      <c r="P172" s="280">
        <v>0</v>
      </c>
      <c r="Q172" s="280">
        <v>0</v>
      </c>
      <c r="R172" s="305">
        <v>0</v>
      </c>
      <c r="S172" s="3"/>
      <c r="T172" s="211"/>
      <c r="U172" s="211"/>
      <c r="V172" s="211"/>
      <c r="W172" s="233"/>
      <c r="X172" s="233"/>
      <c r="Y172" s="232"/>
      <c r="Z172" s="232"/>
      <c r="AA172" s="232"/>
      <c r="AB172" s="232"/>
      <c r="AC172" s="232"/>
      <c r="AD172" s="232"/>
    </row>
    <row r="173" spans="1:30" s="78" customFormat="1" hidden="1">
      <c r="A173" s="77" t="s">
        <v>197</v>
      </c>
      <c r="B173" s="8" t="s">
        <v>102</v>
      </c>
      <c r="C173" s="74"/>
      <c r="D173" s="280">
        <v>0</v>
      </c>
      <c r="E173" s="280">
        <v>0</v>
      </c>
      <c r="F173" s="280">
        <v>0</v>
      </c>
      <c r="G173" s="280">
        <v>0</v>
      </c>
      <c r="H173" s="280">
        <v>0</v>
      </c>
      <c r="I173" s="280">
        <v>0</v>
      </c>
      <c r="J173" s="280">
        <v>0</v>
      </c>
      <c r="K173" s="280">
        <v>0</v>
      </c>
      <c r="L173" s="280">
        <v>0</v>
      </c>
      <c r="M173" s="280">
        <v>0</v>
      </c>
      <c r="N173" s="280">
        <v>0</v>
      </c>
      <c r="O173" s="280">
        <v>0</v>
      </c>
      <c r="P173" s="280">
        <v>0</v>
      </c>
      <c r="Q173" s="280">
        <v>0</v>
      </c>
      <c r="R173" s="305">
        <v>0</v>
      </c>
      <c r="S173" s="3"/>
      <c r="T173" s="210"/>
      <c r="U173" s="210"/>
      <c r="V173" s="210"/>
      <c r="W173" s="233"/>
      <c r="X173" s="208"/>
      <c r="Y173" s="232"/>
      <c r="Z173" s="232"/>
      <c r="AA173" s="232"/>
      <c r="AB173" s="232"/>
      <c r="AC173" s="232"/>
      <c r="AD173" s="232"/>
    </row>
    <row r="174" spans="1:30" s="78" customFormat="1" ht="14.1" hidden="1" customHeight="1">
      <c r="A174" s="73" t="s">
        <v>89</v>
      </c>
      <c r="B174" s="8" t="s">
        <v>103</v>
      </c>
      <c r="C174" s="74"/>
      <c r="D174" s="280">
        <v>0</v>
      </c>
      <c r="E174" s="280">
        <v>0</v>
      </c>
      <c r="F174" s="280">
        <v>0</v>
      </c>
      <c r="G174" s="280">
        <v>0</v>
      </c>
      <c r="H174" s="280">
        <v>0</v>
      </c>
      <c r="I174" s="280">
        <v>0</v>
      </c>
      <c r="J174" s="280">
        <v>0</v>
      </c>
      <c r="K174" s="280">
        <v>0</v>
      </c>
      <c r="L174" s="280">
        <v>0</v>
      </c>
      <c r="M174" s="280">
        <v>0</v>
      </c>
      <c r="N174" s="280">
        <v>0</v>
      </c>
      <c r="O174" s="280">
        <v>0</v>
      </c>
      <c r="P174" s="280">
        <v>0</v>
      </c>
      <c r="Q174" s="280">
        <v>0</v>
      </c>
      <c r="R174" s="305">
        <v>0</v>
      </c>
      <c r="S174" s="3"/>
      <c r="T174" s="207"/>
      <c r="U174" s="207"/>
      <c r="V174" s="207"/>
      <c r="W174" s="233"/>
      <c r="X174" s="208"/>
      <c r="Y174" s="232"/>
      <c r="Z174" s="232"/>
      <c r="AA174" s="232"/>
      <c r="AB174" s="232"/>
      <c r="AC174" s="232"/>
      <c r="AD174" s="232"/>
    </row>
    <row r="175" spans="1:30" s="78" customFormat="1" ht="14.1" hidden="1" customHeight="1">
      <c r="A175" s="83" t="s">
        <v>198</v>
      </c>
      <c r="B175" s="84" t="s">
        <v>104</v>
      </c>
      <c r="C175" s="85"/>
      <c r="D175" s="280">
        <v>0</v>
      </c>
      <c r="E175" s="280">
        <v>0</v>
      </c>
      <c r="F175" s="280">
        <v>0</v>
      </c>
      <c r="G175" s="280">
        <v>0</v>
      </c>
      <c r="H175" s="280">
        <v>0</v>
      </c>
      <c r="I175" s="280">
        <v>0</v>
      </c>
      <c r="J175" s="280">
        <v>0</v>
      </c>
      <c r="K175" s="280">
        <v>0</v>
      </c>
      <c r="L175" s="280">
        <v>0</v>
      </c>
      <c r="M175" s="280">
        <v>0</v>
      </c>
      <c r="N175" s="280">
        <v>0</v>
      </c>
      <c r="O175" s="280">
        <v>0</v>
      </c>
      <c r="P175" s="280">
        <v>0</v>
      </c>
      <c r="Q175" s="280">
        <v>0</v>
      </c>
      <c r="R175" s="305">
        <v>0</v>
      </c>
      <c r="S175" s="3"/>
      <c r="T175" s="207"/>
      <c r="U175" s="207"/>
      <c r="V175" s="207"/>
      <c r="W175" s="233"/>
      <c r="X175" s="208"/>
      <c r="Y175" s="232"/>
      <c r="Z175" s="232"/>
      <c r="AA175" s="232"/>
      <c r="AB175" s="232"/>
      <c r="AC175" s="232"/>
      <c r="AD175" s="232"/>
    </row>
    <row r="176" spans="1:30" s="78" customFormat="1" ht="14.1" hidden="1" customHeight="1">
      <c r="A176" s="77" t="s">
        <v>212</v>
      </c>
      <c r="B176" s="8" t="s">
        <v>105</v>
      </c>
      <c r="C176" s="74"/>
      <c r="D176" s="280">
        <v>0</v>
      </c>
      <c r="E176" s="280">
        <v>0</v>
      </c>
      <c r="F176" s="280">
        <v>0</v>
      </c>
      <c r="G176" s="280">
        <v>0</v>
      </c>
      <c r="H176" s="280">
        <v>0</v>
      </c>
      <c r="I176" s="280">
        <v>0</v>
      </c>
      <c r="J176" s="280">
        <v>0</v>
      </c>
      <c r="K176" s="280">
        <v>0</v>
      </c>
      <c r="L176" s="280">
        <v>0</v>
      </c>
      <c r="M176" s="280">
        <v>0</v>
      </c>
      <c r="N176" s="280">
        <v>0</v>
      </c>
      <c r="O176" s="280">
        <v>0</v>
      </c>
      <c r="P176" s="280">
        <v>0</v>
      </c>
      <c r="Q176" s="280">
        <v>0</v>
      </c>
      <c r="R176" s="305">
        <v>0</v>
      </c>
      <c r="S176" s="3"/>
      <c r="T176" s="210"/>
      <c r="U176" s="210"/>
      <c r="V176" s="210"/>
      <c r="W176" s="233"/>
      <c r="X176" s="208"/>
      <c r="Y176" s="232"/>
      <c r="Z176" s="232"/>
      <c r="AA176" s="232"/>
      <c r="AB176" s="232"/>
      <c r="AC176" s="232"/>
      <c r="AD176" s="232"/>
    </row>
    <row r="177" spans="1:30" s="78" customFormat="1" ht="14.1" hidden="1" customHeight="1">
      <c r="A177" s="86"/>
      <c r="B177" s="87"/>
      <c r="C177" s="1"/>
      <c r="D177" s="280">
        <v>0</v>
      </c>
      <c r="E177" s="280">
        <v>0</v>
      </c>
      <c r="F177" s="280">
        <v>0</v>
      </c>
      <c r="G177" s="280">
        <v>0</v>
      </c>
      <c r="H177" s="280">
        <v>0</v>
      </c>
      <c r="I177" s="280">
        <v>0</v>
      </c>
      <c r="J177" s="280">
        <v>0</v>
      </c>
      <c r="K177" s="280">
        <v>0</v>
      </c>
      <c r="L177" s="280">
        <v>0</v>
      </c>
      <c r="M177" s="280">
        <v>0</v>
      </c>
      <c r="N177" s="280">
        <v>0</v>
      </c>
      <c r="O177" s="280">
        <v>0</v>
      </c>
      <c r="P177" s="280">
        <v>0</v>
      </c>
      <c r="Q177" s="280">
        <v>0</v>
      </c>
      <c r="R177" s="305">
        <v>0</v>
      </c>
      <c r="S177" s="3"/>
      <c r="T177" s="210"/>
      <c r="U177" s="210"/>
      <c r="V177" s="210"/>
      <c r="W177" s="208"/>
      <c r="X177" s="208"/>
      <c r="Y177" s="232"/>
      <c r="Z177" s="232"/>
      <c r="AA177" s="232"/>
      <c r="AB177" s="232"/>
      <c r="AC177" s="232"/>
      <c r="AD177" s="232"/>
    </row>
    <row r="178" spans="1:30" s="78" customFormat="1" hidden="1">
      <c r="A178" s="93"/>
      <c r="B178" s="45" t="s">
        <v>106</v>
      </c>
      <c r="C178" s="46"/>
      <c r="D178" s="294">
        <v>0</v>
      </c>
      <c r="E178" s="144">
        <v>0</v>
      </c>
      <c r="F178" s="142">
        <v>0</v>
      </c>
      <c r="G178" s="142">
        <v>0</v>
      </c>
      <c r="H178" s="142">
        <v>0</v>
      </c>
      <c r="I178" s="142">
        <v>0</v>
      </c>
      <c r="J178" s="142">
        <v>0</v>
      </c>
      <c r="K178" s="142">
        <v>0</v>
      </c>
      <c r="L178" s="142">
        <v>0</v>
      </c>
      <c r="M178" s="142">
        <v>0</v>
      </c>
      <c r="N178" s="142">
        <v>0</v>
      </c>
      <c r="O178" s="142">
        <v>0</v>
      </c>
      <c r="P178" s="205">
        <v>0</v>
      </c>
      <c r="Q178" s="140">
        <v>0</v>
      </c>
      <c r="R178" s="305">
        <v>0</v>
      </c>
      <c r="S178" s="3"/>
      <c r="T178" s="210"/>
      <c r="U178" s="210"/>
      <c r="V178" s="210"/>
      <c r="W178" s="208"/>
      <c r="X178" s="208"/>
      <c r="Y178" s="232"/>
      <c r="Z178" s="232"/>
      <c r="AA178" s="232"/>
      <c r="AB178" s="232"/>
      <c r="AC178" s="232"/>
      <c r="AD178" s="232"/>
    </row>
    <row r="179" spans="1:30" s="50" customFormat="1" ht="17.25" hidden="1" customHeight="1">
      <c r="A179" s="67"/>
      <c r="B179" s="1"/>
      <c r="C179" s="1"/>
      <c r="D179" s="13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6"/>
      <c r="Q179" s="99"/>
      <c r="R179" s="99"/>
      <c r="S179" s="19"/>
      <c r="T179" s="210"/>
      <c r="U179" s="210"/>
      <c r="V179" s="210"/>
      <c r="W179" s="208"/>
      <c r="X179" s="225"/>
      <c r="Y179" s="225"/>
      <c r="Z179" s="225"/>
      <c r="AA179" s="225"/>
      <c r="AB179" s="225"/>
      <c r="AC179" s="225"/>
      <c r="AD179" s="225"/>
    </row>
    <row r="180" spans="1:30" ht="25.5" hidden="1">
      <c r="A180" s="18">
        <v>12</v>
      </c>
      <c r="B180" s="88" t="s">
        <v>107</v>
      </c>
      <c r="C180" s="246"/>
      <c r="D180" s="292" t="s">
        <v>45</v>
      </c>
      <c r="E180" s="107" t="s">
        <v>232</v>
      </c>
      <c r="F180" s="108" t="s">
        <v>233</v>
      </c>
      <c r="G180" s="108" t="s">
        <v>234</v>
      </c>
      <c r="H180" s="108" t="s">
        <v>235</v>
      </c>
      <c r="I180" s="108" t="s">
        <v>236</v>
      </c>
      <c r="J180" s="108" t="s">
        <v>237</v>
      </c>
      <c r="K180" s="108" t="s">
        <v>238</v>
      </c>
      <c r="L180" s="108" t="s">
        <v>239</v>
      </c>
      <c r="M180" s="108" t="s">
        <v>240</v>
      </c>
      <c r="N180" s="108" t="s">
        <v>241</v>
      </c>
      <c r="O180" s="108" t="s">
        <v>242</v>
      </c>
      <c r="P180" s="109" t="s">
        <v>243</v>
      </c>
      <c r="Q180" s="110" t="s">
        <v>108</v>
      </c>
      <c r="R180" s="305" t="s">
        <v>25</v>
      </c>
    </row>
    <row r="181" spans="1:30" s="17" customFormat="1" ht="27" hidden="1" customHeight="1">
      <c r="A181" s="89" t="s">
        <v>199</v>
      </c>
      <c r="B181" s="82" t="s">
        <v>109</v>
      </c>
      <c r="C181" s="82"/>
      <c r="D181" s="295">
        <v>0</v>
      </c>
      <c r="E181" s="295">
        <v>0</v>
      </c>
      <c r="F181" s="295">
        <v>0</v>
      </c>
      <c r="G181" s="295">
        <v>0</v>
      </c>
      <c r="H181" s="295">
        <v>0</v>
      </c>
      <c r="I181" s="295">
        <v>0</v>
      </c>
      <c r="J181" s="295">
        <v>0</v>
      </c>
      <c r="K181" s="295">
        <v>0</v>
      </c>
      <c r="L181" s="295">
        <v>0</v>
      </c>
      <c r="M181" s="295">
        <v>0</v>
      </c>
      <c r="N181" s="295">
        <v>0</v>
      </c>
      <c r="O181" s="295">
        <v>0</v>
      </c>
      <c r="P181" s="295">
        <v>0</v>
      </c>
      <c r="Q181" s="295">
        <v>0</v>
      </c>
      <c r="R181" s="305">
        <v>0</v>
      </c>
      <c r="S181" s="16"/>
      <c r="T181" s="210"/>
      <c r="U181" s="210"/>
      <c r="V181" s="210"/>
      <c r="W181" s="208"/>
      <c r="X181" s="214"/>
      <c r="Y181" s="214"/>
      <c r="Z181" s="214"/>
      <c r="AA181" s="214"/>
      <c r="AB181" s="214"/>
      <c r="AC181" s="214"/>
      <c r="AD181" s="214"/>
    </row>
    <row r="182" spans="1:30" s="78" customFormat="1" ht="15" hidden="1" customHeight="1">
      <c r="A182" s="77" t="s">
        <v>200</v>
      </c>
      <c r="B182" s="74" t="s">
        <v>110</v>
      </c>
      <c r="C182" s="74"/>
      <c r="D182" s="295">
        <v>0</v>
      </c>
      <c r="E182" s="295">
        <v>0</v>
      </c>
      <c r="F182" s="295">
        <v>0</v>
      </c>
      <c r="G182" s="295">
        <v>0</v>
      </c>
      <c r="H182" s="295">
        <v>0</v>
      </c>
      <c r="I182" s="295">
        <v>0</v>
      </c>
      <c r="J182" s="295">
        <v>0</v>
      </c>
      <c r="K182" s="295">
        <v>0</v>
      </c>
      <c r="L182" s="295">
        <v>0</v>
      </c>
      <c r="M182" s="295">
        <v>0</v>
      </c>
      <c r="N182" s="295">
        <v>0</v>
      </c>
      <c r="O182" s="295">
        <v>0</v>
      </c>
      <c r="P182" s="295">
        <v>0</v>
      </c>
      <c r="Q182" s="295">
        <v>0</v>
      </c>
      <c r="R182" s="305">
        <v>0</v>
      </c>
      <c r="S182" s="3"/>
      <c r="T182" s="210"/>
      <c r="U182" s="210"/>
      <c r="V182" s="210"/>
      <c r="W182" s="208"/>
      <c r="X182" s="208"/>
      <c r="Y182" s="232"/>
      <c r="Z182" s="232"/>
      <c r="AA182" s="232"/>
      <c r="AB182" s="232"/>
      <c r="AC182" s="232"/>
      <c r="AD182" s="232"/>
    </row>
    <row r="183" spans="1:30" s="78" customFormat="1" ht="15" hidden="1" customHeight="1">
      <c r="A183" s="77" t="s">
        <v>201</v>
      </c>
      <c r="B183" s="74" t="s">
        <v>214</v>
      </c>
      <c r="C183" s="76"/>
      <c r="D183" s="295">
        <v>0</v>
      </c>
      <c r="E183" s="295">
        <v>0</v>
      </c>
      <c r="F183" s="295">
        <v>0</v>
      </c>
      <c r="G183" s="295">
        <v>0</v>
      </c>
      <c r="H183" s="295">
        <v>0</v>
      </c>
      <c r="I183" s="295">
        <v>0</v>
      </c>
      <c r="J183" s="295">
        <v>0</v>
      </c>
      <c r="K183" s="295">
        <v>0</v>
      </c>
      <c r="L183" s="295">
        <v>0</v>
      </c>
      <c r="M183" s="295">
        <v>0</v>
      </c>
      <c r="N183" s="295">
        <v>0</v>
      </c>
      <c r="O183" s="295">
        <v>0</v>
      </c>
      <c r="P183" s="295">
        <v>0</v>
      </c>
      <c r="Q183" s="295">
        <v>0</v>
      </c>
      <c r="R183" s="305">
        <v>0</v>
      </c>
      <c r="S183" s="3"/>
      <c r="T183" s="210"/>
      <c r="U183" s="210"/>
      <c r="V183" s="210"/>
      <c r="W183" s="208"/>
      <c r="X183" s="208"/>
      <c r="Y183" s="232"/>
      <c r="Z183" s="232"/>
      <c r="AA183" s="232"/>
      <c r="AB183" s="232"/>
      <c r="AC183" s="232"/>
      <c r="AD183" s="232"/>
    </row>
    <row r="184" spans="1:30" s="78" customFormat="1" ht="15" hidden="1" customHeight="1">
      <c r="A184" s="77" t="s">
        <v>202</v>
      </c>
      <c r="B184" s="74" t="s">
        <v>111</v>
      </c>
      <c r="C184" s="74"/>
      <c r="D184" s="187">
        <v>0</v>
      </c>
      <c r="E184" s="187">
        <v>0</v>
      </c>
      <c r="F184" s="187">
        <v>0</v>
      </c>
      <c r="G184" s="187">
        <v>0</v>
      </c>
      <c r="H184" s="187">
        <v>0</v>
      </c>
      <c r="I184" s="187">
        <v>0</v>
      </c>
      <c r="J184" s="187">
        <v>0</v>
      </c>
      <c r="K184" s="187">
        <v>0</v>
      </c>
      <c r="L184" s="187">
        <v>0</v>
      </c>
      <c r="M184" s="187">
        <v>0</v>
      </c>
      <c r="N184" s="187">
        <v>0</v>
      </c>
      <c r="O184" s="187">
        <v>0</v>
      </c>
      <c r="P184" s="187">
        <v>0</v>
      </c>
      <c r="Q184" s="187">
        <v>0</v>
      </c>
      <c r="R184" s="305">
        <v>0</v>
      </c>
      <c r="S184" s="3"/>
      <c r="T184" s="224"/>
      <c r="U184" s="224"/>
      <c r="V184" s="224"/>
      <c r="W184" s="225"/>
      <c r="X184" s="208"/>
      <c r="Y184" s="232"/>
      <c r="Z184" s="232"/>
      <c r="AA184" s="232"/>
      <c r="AB184" s="232"/>
      <c r="AC184" s="232"/>
      <c r="AD184" s="232"/>
    </row>
    <row r="185" spans="1:30" s="78" customFormat="1" ht="15" hidden="1" customHeight="1">
      <c r="A185" s="438"/>
      <c r="B185" s="438"/>
      <c r="C185" s="438"/>
      <c r="D185" s="438"/>
      <c r="E185" s="438"/>
      <c r="F185" s="438"/>
      <c r="G185" s="438"/>
      <c r="H185" s="438"/>
      <c r="I185" s="438"/>
      <c r="J185" s="438"/>
      <c r="K185" s="438"/>
      <c r="L185" s="438"/>
      <c r="M185" s="438"/>
      <c r="N185" s="438"/>
      <c r="O185" s="438"/>
      <c r="P185" s="438"/>
      <c r="Q185" s="438"/>
      <c r="R185" s="438"/>
      <c r="S185" s="3"/>
      <c r="T185" s="210"/>
      <c r="U185" s="210"/>
      <c r="V185" s="210"/>
      <c r="W185" s="208"/>
      <c r="X185" s="208"/>
      <c r="Y185" s="232"/>
      <c r="Z185" s="232"/>
      <c r="AA185" s="232"/>
      <c r="AB185" s="232"/>
      <c r="AC185" s="232"/>
      <c r="AD185" s="232"/>
    </row>
    <row r="186" spans="1:30" hidden="1"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Q186" s="96"/>
      <c r="R186" s="203"/>
      <c r="T186" s="207"/>
      <c r="U186" s="207"/>
      <c r="V186" s="207"/>
      <c r="W186" s="214"/>
    </row>
    <row r="187" spans="1:30">
      <c r="A187" s="424"/>
      <c r="B187" s="425"/>
      <c r="C187" s="425"/>
      <c r="D187" s="425"/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5"/>
      <c r="P187" s="425"/>
      <c r="Q187" s="425"/>
      <c r="R187" s="425"/>
    </row>
    <row r="188" spans="1:30">
      <c r="A188" s="426" t="s">
        <v>322</v>
      </c>
      <c r="B188" s="426"/>
      <c r="C188" s="426"/>
      <c r="D188" s="426"/>
      <c r="E188" s="426"/>
      <c r="F188" s="426"/>
      <c r="G188" s="426"/>
      <c r="H188" s="426"/>
      <c r="I188" s="426"/>
      <c r="J188" s="426"/>
      <c r="K188" s="426"/>
      <c r="L188" s="426"/>
      <c r="M188" s="426"/>
      <c r="N188" s="426"/>
      <c r="O188" s="426"/>
      <c r="P188" s="426"/>
      <c r="Q188" s="426"/>
      <c r="R188" s="426"/>
    </row>
    <row r="189" spans="1:30" ht="12.75" customHeight="1">
      <c r="A189" s="95"/>
      <c r="B189" s="95"/>
      <c r="C189" s="95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96"/>
      <c r="R189" s="415"/>
    </row>
    <row r="190" spans="1:30" ht="12.75" customHeight="1">
      <c r="A190" s="95"/>
      <c r="B190" s="95"/>
      <c r="C190" s="95"/>
      <c r="D190" s="250"/>
      <c r="E190" s="250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250"/>
      <c r="Q190" s="296"/>
      <c r="R190" s="95"/>
    </row>
    <row r="191" spans="1:30">
      <c r="A191" s="95"/>
      <c r="B191" s="95"/>
      <c r="C191" s="95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96"/>
      <c r="R191" s="95"/>
    </row>
    <row r="192" spans="1:30">
      <c r="A192" s="95"/>
      <c r="B192" s="95"/>
      <c r="C192" s="95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96"/>
      <c r="R192" s="95"/>
    </row>
    <row r="193" spans="1:30" s="1" customFormat="1">
      <c r="A193" s="95"/>
      <c r="B193" s="95"/>
      <c r="C193" s="95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96"/>
      <c r="R193" s="95"/>
      <c r="S193" s="90"/>
      <c r="T193" s="380"/>
      <c r="U193" s="234"/>
      <c r="V193" s="234"/>
      <c r="W193" s="234"/>
      <c r="X193" s="234"/>
      <c r="Y193" s="234"/>
      <c r="Z193" s="234"/>
      <c r="AA193" s="234"/>
      <c r="AB193" s="234"/>
      <c r="AC193" s="234"/>
      <c r="AD193" s="234"/>
    </row>
    <row r="194" spans="1:30" s="1" customFormat="1">
      <c r="A194" s="95"/>
      <c r="B194" s="95"/>
      <c r="C194" s="95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96"/>
      <c r="R194" s="95"/>
      <c r="S194" s="90"/>
      <c r="T194" s="380"/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</row>
    <row r="195" spans="1:30" s="1" customFormat="1">
      <c r="A195" s="95"/>
      <c r="B195" s="95"/>
      <c r="C195" s="95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96"/>
      <c r="R195" s="95"/>
      <c r="S195" s="90"/>
      <c r="T195" s="380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</row>
    <row r="196" spans="1:30" s="1" customFormat="1">
      <c r="A196" s="95"/>
      <c r="B196" s="95"/>
      <c r="C196" s="95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96"/>
      <c r="R196" s="95"/>
      <c r="S196" s="90"/>
      <c r="T196" s="380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</row>
    <row r="197" spans="1:30">
      <c r="A197" s="95"/>
      <c r="B197" s="95"/>
      <c r="C197" s="95" t="s">
        <v>112</v>
      </c>
      <c r="D197" s="19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419" t="s">
        <v>113</v>
      </c>
      <c r="P197" s="419"/>
      <c r="Q197" s="419"/>
      <c r="R197" s="95"/>
    </row>
    <row r="198" spans="1:30">
      <c r="A198" s="91"/>
      <c r="B198" s="91"/>
      <c r="C198" s="95" t="s">
        <v>114</v>
      </c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419" t="s">
        <v>115</v>
      </c>
      <c r="P198" s="419"/>
      <c r="Q198" s="419"/>
      <c r="R198" s="95"/>
    </row>
    <row r="199" spans="1:30">
      <c r="A199" s="91"/>
      <c r="B199" s="91"/>
      <c r="C199" s="95" t="s">
        <v>116</v>
      </c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419" t="s">
        <v>117</v>
      </c>
      <c r="P199" s="419"/>
      <c r="Q199" s="419"/>
      <c r="R199" s="95"/>
    </row>
    <row r="200" spans="1:30">
      <c r="A200" s="67"/>
    </row>
    <row r="201" spans="1:30">
      <c r="A201" s="67"/>
    </row>
    <row r="202" spans="1:30" s="1" customFormat="1">
      <c r="A202" s="67"/>
      <c r="D202" s="96"/>
      <c r="E202" s="97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6"/>
      <c r="Q202" s="99"/>
      <c r="R202" s="2"/>
      <c r="S202" s="3"/>
      <c r="T202" s="210"/>
      <c r="U202" s="210"/>
      <c r="V202" s="210"/>
      <c r="W202" s="208"/>
      <c r="X202" s="208"/>
      <c r="Y202" s="234"/>
      <c r="Z202" s="234"/>
      <c r="AA202" s="234"/>
      <c r="AB202" s="234"/>
      <c r="AC202" s="234"/>
      <c r="AD202" s="234"/>
    </row>
    <row r="203" spans="1:30" s="1" customFormat="1">
      <c r="A203" s="67"/>
      <c r="D203" s="96"/>
      <c r="E203" s="97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6"/>
      <c r="Q203" s="99"/>
      <c r="R203" s="2"/>
      <c r="S203" s="3"/>
      <c r="T203" s="210"/>
      <c r="U203" s="210"/>
      <c r="V203" s="210"/>
      <c r="W203" s="208"/>
      <c r="X203" s="208"/>
      <c r="Y203" s="234"/>
      <c r="Z203" s="234"/>
      <c r="AA203" s="234"/>
      <c r="AB203" s="234"/>
      <c r="AC203" s="234"/>
      <c r="AD203" s="234"/>
    </row>
    <row r="204" spans="1:30" s="1" customFormat="1">
      <c r="A204" s="67"/>
      <c r="D204" s="96"/>
      <c r="E204" s="97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6"/>
      <c r="Q204" s="99"/>
      <c r="R204" s="2"/>
      <c r="S204" s="3"/>
      <c r="T204" s="210"/>
      <c r="U204" s="210"/>
      <c r="V204" s="210"/>
      <c r="W204" s="208"/>
      <c r="X204" s="208"/>
      <c r="Y204" s="234"/>
      <c r="Z204" s="234"/>
      <c r="AA204" s="234"/>
      <c r="AB204" s="234"/>
      <c r="AC204" s="234"/>
      <c r="AD204" s="234"/>
    </row>
    <row r="205" spans="1:30" s="1" customFormat="1">
      <c r="A205" s="67"/>
      <c r="D205" s="96"/>
      <c r="E205" s="97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6"/>
      <c r="Q205" s="99"/>
      <c r="R205" s="2"/>
      <c r="S205" s="3"/>
      <c r="T205" s="210"/>
      <c r="U205" s="210"/>
      <c r="V205" s="210"/>
      <c r="W205" s="208"/>
      <c r="X205" s="208"/>
      <c r="Y205" s="234"/>
      <c r="Z205" s="234"/>
      <c r="AA205" s="234"/>
      <c r="AB205" s="234"/>
      <c r="AC205" s="234"/>
      <c r="AD205" s="234"/>
    </row>
    <row r="206" spans="1:30" s="1" customFormat="1">
      <c r="A206" s="67"/>
      <c r="D206" s="96"/>
      <c r="E206" s="97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6"/>
      <c r="Q206" s="99"/>
      <c r="R206" s="2"/>
      <c r="S206" s="3"/>
      <c r="T206" s="210"/>
      <c r="U206" s="210"/>
      <c r="V206" s="210"/>
      <c r="W206" s="208"/>
      <c r="X206" s="208"/>
      <c r="Y206" s="234"/>
      <c r="Z206" s="234"/>
      <c r="AA206" s="234"/>
      <c r="AB206" s="234"/>
      <c r="AC206" s="234"/>
      <c r="AD206" s="234"/>
    </row>
    <row r="207" spans="1:30" s="1" customFormat="1">
      <c r="A207" s="67"/>
      <c r="D207" s="96"/>
      <c r="E207" s="97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6"/>
      <c r="Q207" s="99"/>
      <c r="R207" s="2"/>
      <c r="S207" s="3"/>
      <c r="T207" s="210"/>
      <c r="U207" s="210"/>
      <c r="V207" s="210"/>
      <c r="W207" s="208"/>
      <c r="X207" s="208"/>
      <c r="Y207" s="234"/>
      <c r="Z207" s="234"/>
      <c r="AA207" s="234"/>
      <c r="AB207" s="234"/>
      <c r="AC207" s="234"/>
      <c r="AD207" s="234"/>
    </row>
    <row r="208" spans="1:30" s="1" customFormat="1">
      <c r="A208" s="67"/>
      <c r="D208" s="96"/>
      <c r="E208" s="97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6"/>
      <c r="Q208" s="99"/>
      <c r="R208" s="2"/>
      <c r="S208" s="3"/>
      <c r="T208" s="210"/>
      <c r="U208" s="210"/>
      <c r="V208" s="210"/>
      <c r="W208" s="208"/>
      <c r="X208" s="208"/>
      <c r="Y208" s="234"/>
      <c r="Z208" s="234"/>
      <c r="AA208" s="234"/>
      <c r="AB208" s="234"/>
      <c r="AC208" s="234"/>
      <c r="AD208" s="234"/>
    </row>
    <row r="209" spans="4:30" s="1" customFormat="1">
      <c r="D209" s="96"/>
      <c r="E209" s="97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6"/>
      <c r="Q209" s="99"/>
      <c r="R209" s="2"/>
      <c r="S209" s="3"/>
      <c r="T209" s="210"/>
      <c r="U209" s="210"/>
      <c r="V209" s="210"/>
      <c r="W209" s="208"/>
      <c r="X209" s="208"/>
      <c r="Y209" s="234"/>
      <c r="Z209" s="234"/>
      <c r="AA209" s="234"/>
      <c r="AB209" s="234"/>
      <c r="AC209" s="234"/>
      <c r="AD209" s="234"/>
    </row>
  </sheetData>
  <mergeCells count="26">
    <mergeCell ref="A188:R188"/>
    <mergeCell ref="O197:Q197"/>
    <mergeCell ref="O198:Q198"/>
    <mergeCell ref="O199:Q199"/>
    <mergeCell ref="B141:C141"/>
    <mergeCell ref="B146:C146"/>
    <mergeCell ref="B156:C156"/>
    <mergeCell ref="A185:R185"/>
    <mergeCell ref="A187:R187"/>
    <mergeCell ref="B132:C132"/>
    <mergeCell ref="B41:C41"/>
    <mergeCell ref="B42:C42"/>
    <mergeCell ref="B43:C43"/>
    <mergeCell ref="A55:C55"/>
    <mergeCell ref="B56:C56"/>
    <mergeCell ref="B71:C71"/>
    <mergeCell ref="A80:C80"/>
    <mergeCell ref="B97:C97"/>
    <mergeCell ref="B125:C125"/>
    <mergeCell ref="B48:C48"/>
    <mergeCell ref="A40:C40"/>
    <mergeCell ref="E5:F5"/>
    <mergeCell ref="E7:F7"/>
    <mergeCell ref="A13:R13"/>
    <mergeCell ref="A17:C17"/>
    <mergeCell ref="B18:C18"/>
  </mergeCells>
  <printOptions horizontalCentered="1"/>
  <pageMargins left="0" right="0" top="0.55118110236220474" bottom="0.78740157480314965" header="0.31496062992125984" footer="0.31496062992125984"/>
  <pageSetup paperSize="9" scale="60" fitToHeight="0" orientation="landscape" horizontalDpi="300" verticalDpi="300" r:id="rId1"/>
  <rowBreaks count="1" manualBreakCount="1">
    <brk id="142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09"/>
  <sheetViews>
    <sheetView showGridLines="0" topLeftCell="A54" zoomScale="85" zoomScaleNormal="85" zoomScalePageLayoutView="72" workbookViewId="0">
      <selection activeCell="L5" sqref="L5"/>
    </sheetView>
  </sheetViews>
  <sheetFormatPr defaultColWidth="9.140625" defaultRowHeight="12.75"/>
  <cols>
    <col min="1" max="1" width="10" style="1" customWidth="1"/>
    <col min="2" max="2" width="5.7109375" style="1" customWidth="1"/>
    <col min="3" max="3" width="46.28515625" style="1" customWidth="1"/>
    <col min="4" max="4" width="13.42578125" style="96" customWidth="1"/>
    <col min="5" max="5" width="11.85546875" style="97" customWidth="1"/>
    <col min="6" max="6" width="12" style="98" customWidth="1"/>
    <col min="7" max="8" width="14.140625" style="98" customWidth="1"/>
    <col min="9" max="10" width="11.7109375" style="98" customWidth="1"/>
    <col min="11" max="14" width="10.7109375" style="98" customWidth="1"/>
    <col min="15" max="15" width="11.5703125" style="98" customWidth="1"/>
    <col min="16" max="16" width="10.7109375" style="96" customWidth="1"/>
    <col min="17" max="17" width="12.7109375" style="99" customWidth="1"/>
    <col min="18" max="18" width="12.28515625" style="2" customWidth="1"/>
    <col min="19" max="19" width="0.85546875" style="3" customWidth="1"/>
    <col min="20" max="20" width="23" style="210" customWidth="1"/>
    <col min="21" max="22" width="13.85546875" style="210" bestFit="1" customWidth="1"/>
    <col min="23" max="23" width="11.7109375" style="208" bestFit="1" customWidth="1"/>
    <col min="24" max="24" width="10.85546875" style="208" bestFit="1" customWidth="1"/>
    <col min="25" max="25" width="10.7109375" style="208" bestFit="1" customWidth="1"/>
    <col min="26" max="30" width="9.140625" style="208"/>
    <col min="31" max="16384" width="9.140625" style="4"/>
  </cols>
  <sheetData>
    <row r="1" spans="1:30" ht="12" customHeight="1"/>
    <row r="2" spans="1:30" ht="12" customHeight="1">
      <c r="Q2" s="100"/>
    </row>
    <row r="3" spans="1:30" ht="12" customHeight="1"/>
    <row r="4" spans="1:30" ht="12" customHeight="1"/>
    <row r="5" spans="1:30" ht="15" customHeight="1">
      <c r="A5" s="5" t="s">
        <v>36</v>
      </c>
      <c r="D5" s="289" t="s">
        <v>286</v>
      </c>
      <c r="E5" s="435" t="s">
        <v>37</v>
      </c>
      <c r="F5" s="436"/>
      <c r="G5" s="242"/>
      <c r="H5" s="242"/>
      <c r="I5" s="242"/>
      <c r="J5" s="242"/>
      <c r="K5" s="242"/>
      <c r="L5" s="242"/>
      <c r="M5" s="242"/>
      <c r="N5" s="242"/>
      <c r="O5" s="243"/>
      <c r="P5" s="200" t="s">
        <v>38</v>
      </c>
    </row>
    <row r="6" spans="1:30" ht="2.1" customHeight="1">
      <c r="A6" s="5"/>
      <c r="D6" s="101"/>
    </row>
    <row r="7" spans="1:30" ht="15" customHeight="1">
      <c r="A7" s="6" t="s">
        <v>39</v>
      </c>
      <c r="B7" s="7"/>
      <c r="C7" s="8"/>
      <c r="D7" s="290"/>
      <c r="E7" s="435" t="s">
        <v>40</v>
      </c>
      <c r="F7" s="436"/>
      <c r="G7" s="242"/>
      <c r="H7" s="242"/>
      <c r="I7" s="242"/>
      <c r="J7" s="242"/>
      <c r="K7" s="242"/>
      <c r="L7" s="242"/>
      <c r="M7" s="242"/>
      <c r="N7" s="242"/>
      <c r="O7" s="243"/>
      <c r="P7" s="102" t="s">
        <v>138</v>
      </c>
      <c r="Q7" s="103"/>
      <c r="R7" s="9"/>
    </row>
    <row r="8" spans="1:30" ht="2.1" customHeight="1">
      <c r="A8" s="10"/>
      <c r="D8" s="290"/>
    </row>
    <row r="9" spans="1:30" ht="15" customHeight="1">
      <c r="A9" s="10" t="s">
        <v>41</v>
      </c>
      <c r="D9" s="291" t="s">
        <v>231</v>
      </c>
    </row>
    <row r="10" spans="1:30" ht="15" customHeight="1">
      <c r="A10" s="10"/>
      <c r="D10" s="104"/>
    </row>
    <row r="11" spans="1:30" ht="5.0999999999999996" customHeight="1"/>
    <row r="12" spans="1:30" ht="5.0999999999999996" customHeight="1"/>
    <row r="13" spans="1:30" s="12" customFormat="1" ht="20.100000000000001" customHeight="1">
      <c r="A13" s="437" t="s">
        <v>42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11"/>
      <c r="T13" s="210"/>
      <c r="U13" s="210"/>
      <c r="V13" s="210"/>
      <c r="W13" s="212"/>
      <c r="X13" s="212"/>
      <c r="Y13" s="212"/>
      <c r="Z13" s="212"/>
      <c r="AA13" s="212"/>
      <c r="AB13" s="212"/>
      <c r="AC13" s="212"/>
      <c r="AD13" s="212"/>
    </row>
    <row r="14" spans="1:30" s="12" customFormat="1" ht="15" customHeight="1">
      <c r="A14" s="94"/>
      <c r="B14" s="13"/>
      <c r="C14" s="13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3"/>
      <c r="S14" s="11"/>
      <c r="T14" s="210"/>
      <c r="U14" s="210"/>
      <c r="V14" s="210"/>
      <c r="W14" s="212"/>
      <c r="X14" s="212"/>
      <c r="Y14" s="212"/>
      <c r="Z14" s="212"/>
      <c r="AA14" s="212"/>
      <c r="AB14" s="212"/>
      <c r="AC14" s="212"/>
      <c r="AD14" s="212"/>
    </row>
    <row r="15" spans="1:30" ht="22.15" hidden="1" customHeight="1">
      <c r="A15" s="14" t="s">
        <v>43</v>
      </c>
      <c r="D15" s="181"/>
      <c r="E15" s="255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178"/>
      <c r="Q15" s="253"/>
      <c r="R15" s="382"/>
      <c r="T15" s="211"/>
      <c r="U15" s="211"/>
      <c r="V15" s="211"/>
    </row>
    <row r="16" spans="1:30" ht="15" hidden="1" customHeight="1">
      <c r="A16" s="14"/>
      <c r="D16" s="181"/>
      <c r="E16" s="181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178"/>
      <c r="Q16" s="253"/>
      <c r="R16" s="382"/>
      <c r="T16" s="211"/>
      <c r="U16" s="211"/>
      <c r="V16" s="211"/>
    </row>
    <row r="17" spans="1:30" s="17" customFormat="1" ht="27" hidden="1" customHeight="1">
      <c r="A17" s="429" t="s">
        <v>44</v>
      </c>
      <c r="B17" s="427"/>
      <c r="C17" s="428"/>
      <c r="D17" s="106" t="s">
        <v>45</v>
      </c>
      <c r="E17" s="107" t="s">
        <v>232</v>
      </c>
      <c r="F17" s="108" t="s">
        <v>233</v>
      </c>
      <c r="G17" s="108" t="s">
        <v>234</v>
      </c>
      <c r="H17" s="108" t="s">
        <v>235</v>
      </c>
      <c r="I17" s="108" t="s">
        <v>236</v>
      </c>
      <c r="J17" s="108" t="s">
        <v>237</v>
      </c>
      <c r="K17" s="108" t="s">
        <v>238</v>
      </c>
      <c r="L17" s="108" t="s">
        <v>239</v>
      </c>
      <c r="M17" s="108" t="s">
        <v>240</v>
      </c>
      <c r="N17" s="108" t="s">
        <v>241</v>
      </c>
      <c r="O17" s="108" t="s">
        <v>242</v>
      </c>
      <c r="P17" s="109" t="s">
        <v>243</v>
      </c>
      <c r="Q17" s="137" t="s">
        <v>33</v>
      </c>
      <c r="R17" s="396" t="s">
        <v>25</v>
      </c>
      <c r="S17" s="16"/>
      <c r="T17" s="207"/>
      <c r="U17" s="207"/>
      <c r="V17" s="207"/>
      <c r="W17" s="214"/>
      <c r="X17" s="214"/>
      <c r="Y17" s="214"/>
      <c r="Z17" s="214"/>
      <c r="AA17" s="214"/>
      <c r="AB17" s="214"/>
      <c r="AC17" s="214"/>
      <c r="AD17" s="214"/>
    </row>
    <row r="18" spans="1:30" s="20" customFormat="1" ht="15" hidden="1" customHeight="1">
      <c r="A18" s="18">
        <v>1</v>
      </c>
      <c r="B18" s="433" t="s">
        <v>118</v>
      </c>
      <c r="C18" s="434"/>
      <c r="D18" s="111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  <c r="Q18" s="275"/>
      <c r="R18" s="397"/>
      <c r="S18" s="19"/>
      <c r="T18" s="216"/>
      <c r="U18" s="216"/>
      <c r="V18" s="216"/>
      <c r="W18" s="217"/>
      <c r="X18" s="217"/>
      <c r="Y18" s="217"/>
      <c r="Z18" s="217"/>
      <c r="AA18" s="217"/>
      <c r="AB18" s="217"/>
      <c r="AC18" s="217"/>
      <c r="AD18" s="217"/>
    </row>
    <row r="19" spans="1:30" s="20" customFormat="1" ht="15" hidden="1" customHeight="1">
      <c r="A19" s="21" t="s">
        <v>46</v>
      </c>
      <c r="B19" s="22"/>
      <c r="C19" s="23" t="s">
        <v>47</v>
      </c>
      <c r="D19" s="115"/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55"/>
      <c r="R19" s="398"/>
      <c r="S19" s="19"/>
      <c r="T19" s="216"/>
      <c r="U19" s="216"/>
      <c r="V19" s="216"/>
      <c r="W19" s="217"/>
      <c r="X19" s="217"/>
      <c r="Y19" s="217"/>
      <c r="Z19" s="217"/>
      <c r="AA19" s="217"/>
      <c r="AB19" s="217"/>
      <c r="AC19" s="217"/>
      <c r="AD19" s="217"/>
    </row>
    <row r="20" spans="1:30" s="20" customFormat="1" ht="15" hidden="1" customHeight="1">
      <c r="A20" s="21" t="s">
        <v>48</v>
      </c>
      <c r="B20" s="22"/>
      <c r="C20" s="23" t="s">
        <v>49</v>
      </c>
      <c r="D20" s="111"/>
      <c r="E20" s="118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59"/>
      <c r="R20" s="399"/>
      <c r="S20" s="19"/>
      <c r="T20" s="216"/>
      <c r="U20" s="216"/>
      <c r="V20" s="216"/>
      <c r="W20" s="217"/>
      <c r="X20" s="217"/>
      <c r="Y20" s="217"/>
      <c r="Z20" s="217"/>
      <c r="AA20" s="217"/>
      <c r="AB20" s="217"/>
      <c r="AC20" s="217"/>
      <c r="AD20" s="217"/>
    </row>
    <row r="21" spans="1:30" s="20" customFormat="1" ht="15" hidden="1" customHeight="1">
      <c r="A21" s="21" t="s">
        <v>0</v>
      </c>
      <c r="B21" s="25"/>
      <c r="C21" s="26" t="s">
        <v>50</v>
      </c>
      <c r="D21" s="120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55"/>
      <c r="R21" s="398"/>
      <c r="S21" s="19"/>
      <c r="T21" s="216"/>
      <c r="U21" s="216"/>
      <c r="V21" s="216"/>
      <c r="W21" s="217"/>
      <c r="X21" s="217"/>
      <c r="Y21" s="217"/>
      <c r="Z21" s="217"/>
      <c r="AA21" s="217"/>
      <c r="AB21" s="217"/>
      <c r="AC21" s="217"/>
      <c r="AD21" s="217"/>
    </row>
    <row r="22" spans="1:30" s="20" customFormat="1" ht="15" hidden="1" customHeight="1">
      <c r="A22" s="21" t="s">
        <v>1</v>
      </c>
      <c r="B22" s="25"/>
      <c r="C22" s="26" t="s">
        <v>119</v>
      </c>
      <c r="D22" s="120"/>
      <c r="E22" s="116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55"/>
      <c r="R22" s="398"/>
      <c r="S22" s="19"/>
      <c r="T22" s="216"/>
      <c r="U22" s="216"/>
      <c r="V22" s="216"/>
      <c r="W22" s="217"/>
      <c r="X22" s="217"/>
      <c r="Y22" s="217"/>
      <c r="Z22" s="217"/>
      <c r="AA22" s="217"/>
      <c r="AB22" s="217"/>
      <c r="AC22" s="217"/>
      <c r="AD22" s="217"/>
    </row>
    <row r="23" spans="1:30" s="20" customFormat="1" ht="15" hidden="1" customHeight="1">
      <c r="A23" s="21" t="s">
        <v>3</v>
      </c>
      <c r="B23" s="25"/>
      <c r="C23" s="26" t="s">
        <v>51</v>
      </c>
      <c r="D23" s="120"/>
      <c r="E23" s="116"/>
      <c r="F23" s="117"/>
      <c r="G23" s="117"/>
      <c r="H23" s="298"/>
      <c r="I23" s="117"/>
      <c r="J23" s="117"/>
      <c r="K23" s="117"/>
      <c r="L23" s="117"/>
      <c r="M23" s="117"/>
      <c r="N23" s="117"/>
      <c r="O23" s="117"/>
      <c r="P23" s="117"/>
      <c r="Q23" s="155"/>
      <c r="R23" s="398"/>
      <c r="S23" s="19"/>
      <c r="T23" s="216"/>
      <c r="U23" s="216"/>
      <c r="V23" s="216"/>
      <c r="W23" s="217"/>
      <c r="X23" s="217"/>
      <c r="Y23" s="217"/>
      <c r="Z23" s="217"/>
      <c r="AA23" s="217"/>
      <c r="AB23" s="217"/>
      <c r="AC23" s="217"/>
      <c r="AD23" s="217"/>
    </row>
    <row r="24" spans="1:30" s="20" customFormat="1" ht="15" hidden="1" customHeight="1">
      <c r="A24" s="21" t="s">
        <v>4</v>
      </c>
      <c r="B24" s="25"/>
      <c r="C24" s="26" t="s">
        <v>120</v>
      </c>
      <c r="D24" s="120"/>
      <c r="E24" s="116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55"/>
      <c r="R24" s="398"/>
      <c r="S24" s="19"/>
      <c r="T24" s="216"/>
      <c r="U24" s="216"/>
      <c r="V24" s="216"/>
      <c r="W24" s="217"/>
      <c r="X24" s="217"/>
      <c r="Y24" s="217"/>
      <c r="Z24" s="217"/>
      <c r="AA24" s="217"/>
      <c r="AB24" s="217"/>
      <c r="AC24" s="217"/>
      <c r="AD24" s="217"/>
    </row>
    <row r="25" spans="1:30" s="20" customFormat="1" ht="16.5" hidden="1" customHeight="1">
      <c r="A25" s="21" t="s">
        <v>11</v>
      </c>
      <c r="B25" s="25"/>
      <c r="C25" s="26" t="s">
        <v>121</v>
      </c>
      <c r="D25" s="120"/>
      <c r="E25" s="116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55"/>
      <c r="R25" s="398"/>
      <c r="S25" s="19"/>
      <c r="T25" s="216"/>
      <c r="U25" s="216"/>
      <c r="V25" s="216"/>
      <c r="W25" s="217"/>
      <c r="X25" s="217"/>
      <c r="Y25" s="217"/>
      <c r="Z25" s="217"/>
      <c r="AA25" s="217"/>
      <c r="AB25" s="217"/>
      <c r="AC25" s="217"/>
      <c r="AD25" s="217"/>
    </row>
    <row r="26" spans="1:30" s="20" customFormat="1" ht="16.5" hidden="1" customHeight="1">
      <c r="A26" s="21" t="s">
        <v>52</v>
      </c>
      <c r="B26" s="25"/>
      <c r="C26" s="264" t="s">
        <v>122</v>
      </c>
      <c r="D26" s="120"/>
      <c r="E26" s="116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55"/>
      <c r="R26" s="398"/>
      <c r="S26" s="19"/>
      <c r="T26" s="216"/>
      <c r="U26" s="216"/>
      <c r="V26" s="216"/>
      <c r="W26" s="217"/>
      <c r="X26" s="217"/>
      <c r="Y26" s="217"/>
      <c r="Z26" s="217"/>
      <c r="AA26" s="217"/>
      <c r="AB26" s="217"/>
      <c r="AC26" s="217"/>
      <c r="AD26" s="217"/>
    </row>
    <row r="27" spans="1:30" s="20" customFormat="1" ht="15" hidden="1" customHeight="1">
      <c r="A27" s="21" t="s">
        <v>123</v>
      </c>
      <c r="B27" s="25"/>
      <c r="C27" s="265" t="s">
        <v>124</v>
      </c>
      <c r="D27" s="124"/>
      <c r="E27" s="267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59"/>
      <c r="R27" s="399"/>
      <c r="S27" s="19"/>
      <c r="T27" s="216"/>
      <c r="U27" s="216"/>
      <c r="V27" s="216"/>
      <c r="W27" s="217"/>
      <c r="X27" s="217"/>
      <c r="Y27" s="217"/>
      <c r="Z27" s="217"/>
      <c r="AA27" s="217"/>
      <c r="AB27" s="217"/>
      <c r="AC27" s="217"/>
      <c r="AD27" s="217"/>
    </row>
    <row r="28" spans="1:30" s="20" customFormat="1" ht="15" hidden="1" customHeight="1">
      <c r="A28" s="21" t="s">
        <v>125</v>
      </c>
      <c r="B28" s="27"/>
      <c r="C28" s="266" t="s">
        <v>126</v>
      </c>
      <c r="D28" s="122"/>
      <c r="E28" s="123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55"/>
      <c r="R28" s="398"/>
      <c r="S28" s="19"/>
      <c r="T28" s="216"/>
      <c r="U28" s="216"/>
      <c r="V28" s="216"/>
      <c r="W28" s="217"/>
      <c r="X28" s="217"/>
      <c r="Y28" s="217"/>
      <c r="Z28" s="217"/>
      <c r="AA28" s="217"/>
      <c r="AB28" s="217"/>
      <c r="AC28" s="217"/>
      <c r="AD28" s="217"/>
    </row>
    <row r="29" spans="1:30" s="20" customFormat="1" ht="15" hidden="1" customHeight="1">
      <c r="A29" s="18">
        <v>2</v>
      </c>
      <c r="B29" s="29" t="s">
        <v>53</v>
      </c>
      <c r="C29" s="30"/>
      <c r="D29" s="124"/>
      <c r="E29" s="12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59"/>
      <c r="R29" s="399"/>
      <c r="S29" s="19"/>
      <c r="T29" s="216"/>
      <c r="U29" s="216"/>
      <c r="V29" s="216"/>
      <c r="W29" s="217"/>
      <c r="X29" s="217"/>
      <c r="Y29" s="217"/>
      <c r="Z29" s="217"/>
      <c r="AA29" s="217"/>
      <c r="AB29" s="217"/>
      <c r="AC29" s="217"/>
      <c r="AD29" s="217"/>
    </row>
    <row r="30" spans="1:30" s="20" customFormat="1" ht="15" hidden="1" customHeight="1">
      <c r="A30" s="21" t="s">
        <v>2</v>
      </c>
      <c r="B30" s="27"/>
      <c r="C30" s="33" t="s">
        <v>127</v>
      </c>
      <c r="D30" s="126"/>
      <c r="E30" s="123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55"/>
      <c r="R30" s="398"/>
      <c r="S30" s="19"/>
      <c r="T30" s="216"/>
      <c r="U30" s="216"/>
      <c r="V30" s="216"/>
      <c r="W30" s="217"/>
      <c r="X30" s="217"/>
      <c r="Y30" s="217"/>
      <c r="Z30" s="217"/>
      <c r="AA30" s="217"/>
      <c r="AB30" s="217"/>
      <c r="AC30" s="217"/>
      <c r="AD30" s="217"/>
    </row>
    <row r="31" spans="1:30" s="20" customFormat="1" ht="15" hidden="1" customHeight="1">
      <c r="A31" s="31">
        <v>3</v>
      </c>
      <c r="B31" s="27" t="s">
        <v>128</v>
      </c>
      <c r="C31" s="28"/>
      <c r="D31" s="124"/>
      <c r="E31" s="12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7"/>
      <c r="Q31" s="159"/>
      <c r="R31" s="399"/>
      <c r="S31" s="19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</row>
    <row r="32" spans="1:30" s="20" customFormat="1" ht="15" hidden="1" customHeight="1">
      <c r="A32" s="32" t="s">
        <v>6</v>
      </c>
      <c r="B32" s="27"/>
      <c r="C32" s="33" t="s">
        <v>129</v>
      </c>
      <c r="D32" s="122"/>
      <c r="E32" s="12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29"/>
      <c r="Q32" s="155"/>
      <c r="R32" s="398"/>
      <c r="S32" s="19"/>
      <c r="T32" s="216"/>
      <c r="U32" s="216"/>
      <c r="V32" s="216"/>
      <c r="W32" s="217"/>
      <c r="X32" s="217"/>
      <c r="Y32" s="217"/>
      <c r="Z32" s="217"/>
      <c r="AA32" s="217"/>
      <c r="AB32" s="217"/>
      <c r="AC32" s="217"/>
      <c r="AD32" s="217"/>
    </row>
    <row r="33" spans="1:30" s="20" customFormat="1" ht="38.25" hidden="1">
      <c r="A33" s="32" t="s">
        <v>130</v>
      </c>
      <c r="B33" s="27"/>
      <c r="C33" s="42" t="s">
        <v>58</v>
      </c>
      <c r="D33" s="122"/>
      <c r="E33" s="128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29"/>
      <c r="Q33" s="155"/>
      <c r="R33" s="398"/>
      <c r="S33" s="19"/>
      <c r="T33" s="216"/>
      <c r="U33" s="216"/>
      <c r="V33" s="216"/>
      <c r="W33" s="217"/>
      <c r="X33" s="217"/>
      <c r="Y33" s="217"/>
      <c r="Z33" s="217"/>
      <c r="AA33" s="217"/>
      <c r="AB33" s="217"/>
      <c r="AC33" s="217"/>
      <c r="AD33" s="217"/>
    </row>
    <row r="34" spans="1:30" s="20" customFormat="1" ht="24.75" hidden="1" customHeight="1">
      <c r="A34" s="32" t="s">
        <v>131</v>
      </c>
      <c r="B34" s="27"/>
      <c r="C34" s="92" t="s">
        <v>132</v>
      </c>
      <c r="D34" s="122"/>
      <c r="E34" s="128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29"/>
      <c r="Q34" s="155"/>
      <c r="R34" s="398"/>
      <c r="S34" s="19"/>
      <c r="T34" s="216"/>
      <c r="U34" s="216"/>
      <c r="V34" s="216"/>
      <c r="W34" s="217"/>
      <c r="X34" s="217"/>
      <c r="Y34" s="217"/>
      <c r="Z34" s="217"/>
      <c r="AA34" s="217"/>
      <c r="AB34" s="217"/>
      <c r="AC34" s="217"/>
      <c r="AD34" s="217"/>
    </row>
    <row r="35" spans="1:30" s="20" customFormat="1" hidden="1">
      <c r="A35" s="32" t="s">
        <v>133</v>
      </c>
      <c r="B35" s="27"/>
      <c r="C35" s="33" t="s">
        <v>134</v>
      </c>
      <c r="D35" s="122"/>
      <c r="E35" s="128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29"/>
      <c r="Q35" s="155"/>
      <c r="R35" s="398"/>
      <c r="S35" s="19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</row>
    <row r="36" spans="1:30" s="20" customFormat="1" ht="15" hidden="1" customHeight="1">
      <c r="A36" s="34"/>
      <c r="B36" s="35"/>
      <c r="C36" s="36"/>
      <c r="D36" s="130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385"/>
      <c r="S36" s="19"/>
      <c r="T36" s="216"/>
      <c r="U36" s="216"/>
      <c r="V36" s="216"/>
      <c r="W36" s="217"/>
      <c r="X36" s="217"/>
      <c r="Y36" s="217"/>
      <c r="Z36" s="217"/>
      <c r="AA36" s="217"/>
      <c r="AB36" s="217"/>
      <c r="AC36" s="217"/>
      <c r="AD36" s="217"/>
    </row>
    <row r="37" spans="1:30" s="20" customFormat="1" ht="15" hidden="1" customHeight="1">
      <c r="A37" s="34"/>
      <c r="B37" s="35"/>
      <c r="C37" s="36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386"/>
      <c r="S37" s="19"/>
      <c r="T37" s="216"/>
      <c r="U37" s="216"/>
      <c r="V37" s="216"/>
      <c r="W37" s="217"/>
      <c r="X37" s="217"/>
      <c r="Y37" s="217"/>
      <c r="Z37" s="217"/>
      <c r="AA37" s="217"/>
      <c r="AB37" s="217"/>
      <c r="AC37" s="217"/>
      <c r="AD37" s="217"/>
    </row>
    <row r="38" spans="1:30" s="20" customFormat="1" ht="14.1" hidden="1" customHeight="1">
      <c r="A38" s="14" t="s">
        <v>54</v>
      </c>
      <c r="B38" s="35"/>
      <c r="C38" s="35"/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376"/>
      <c r="S38" s="19"/>
      <c r="T38" s="216"/>
      <c r="U38" s="216"/>
      <c r="V38" s="216"/>
      <c r="W38" s="217"/>
      <c r="X38" s="217"/>
      <c r="Y38" s="217"/>
      <c r="Z38" s="217"/>
      <c r="AA38" s="217"/>
      <c r="AB38" s="217"/>
      <c r="AC38" s="217"/>
      <c r="AD38" s="217"/>
    </row>
    <row r="39" spans="1:30" s="20" customFormat="1" ht="16.5" hidden="1" customHeight="1">
      <c r="A39" s="1"/>
      <c r="B39" s="5"/>
      <c r="C39" s="5"/>
      <c r="D39" s="135"/>
      <c r="E39" s="97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6"/>
      <c r="Q39" s="99"/>
      <c r="R39" s="387"/>
      <c r="S39" s="19"/>
      <c r="T39" s="216"/>
      <c r="U39" s="216"/>
      <c r="V39" s="216"/>
      <c r="W39" s="217"/>
      <c r="X39" s="217"/>
      <c r="Y39" s="217"/>
      <c r="Z39" s="217"/>
      <c r="AA39" s="217"/>
      <c r="AB39" s="217"/>
      <c r="AC39" s="217"/>
      <c r="AD39" s="217"/>
    </row>
    <row r="40" spans="1:30" ht="25.5" hidden="1" customHeight="1">
      <c r="A40" s="430" t="s">
        <v>55</v>
      </c>
      <c r="B40" s="431"/>
      <c r="C40" s="432"/>
      <c r="D40" s="136" t="s">
        <v>45</v>
      </c>
      <c r="E40" s="107" t="s">
        <v>232</v>
      </c>
      <c r="F40" s="108" t="s">
        <v>233</v>
      </c>
      <c r="G40" s="108" t="s">
        <v>234</v>
      </c>
      <c r="H40" s="108" t="s">
        <v>235</v>
      </c>
      <c r="I40" s="108" t="s">
        <v>236</v>
      </c>
      <c r="J40" s="108" t="s">
        <v>237</v>
      </c>
      <c r="K40" s="108" t="s">
        <v>238</v>
      </c>
      <c r="L40" s="108" t="s">
        <v>239</v>
      </c>
      <c r="M40" s="108" t="s">
        <v>240</v>
      </c>
      <c r="N40" s="108" t="s">
        <v>241</v>
      </c>
      <c r="O40" s="108" t="s">
        <v>242</v>
      </c>
      <c r="P40" s="109" t="s">
        <v>243</v>
      </c>
      <c r="Q40" s="137" t="s">
        <v>33</v>
      </c>
      <c r="R40" s="396" t="s">
        <v>25</v>
      </c>
    </row>
    <row r="41" spans="1:30" s="195" customFormat="1" ht="27" hidden="1" customHeight="1">
      <c r="A41" s="38" t="s">
        <v>204</v>
      </c>
      <c r="B41" s="422" t="s">
        <v>205</v>
      </c>
      <c r="C41" s="423"/>
      <c r="D41" s="26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139"/>
      <c r="Q41" s="140"/>
      <c r="R41" s="400"/>
      <c r="S41" s="194"/>
      <c r="T41" s="364"/>
      <c r="U41" s="219"/>
      <c r="V41" s="220"/>
      <c r="W41" s="219"/>
      <c r="X41" s="219"/>
      <c r="Y41" s="219"/>
      <c r="Z41" s="219"/>
      <c r="AA41" s="219"/>
      <c r="AB41" s="219"/>
      <c r="AC41" s="219"/>
      <c r="AD41" s="219"/>
    </row>
    <row r="42" spans="1:30" s="17" customFormat="1" ht="14.25" hidden="1" customHeight="1">
      <c r="A42" s="38" t="s">
        <v>16</v>
      </c>
      <c r="B42" s="422" t="s">
        <v>56</v>
      </c>
      <c r="C42" s="423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40"/>
      <c r="R42" s="400"/>
      <c r="S42" s="16"/>
      <c r="T42" s="207"/>
      <c r="U42" s="207"/>
      <c r="V42" s="207"/>
      <c r="W42" s="214"/>
      <c r="X42" s="214"/>
      <c r="Y42" s="214"/>
      <c r="Z42" s="214"/>
      <c r="AA42" s="214"/>
      <c r="AB42" s="214"/>
      <c r="AC42" s="214"/>
      <c r="AD42" s="214"/>
    </row>
    <row r="43" spans="1:30" s="20" customFormat="1" ht="18" hidden="1" customHeight="1">
      <c r="A43" s="38" t="s">
        <v>18</v>
      </c>
      <c r="B43" s="422" t="s">
        <v>57</v>
      </c>
      <c r="C43" s="423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4"/>
      <c r="R43" s="401"/>
      <c r="S43" s="39"/>
      <c r="T43" s="216"/>
      <c r="U43" s="216"/>
      <c r="V43" s="216"/>
      <c r="W43" s="217"/>
      <c r="X43" s="217"/>
      <c r="Y43" s="217"/>
      <c r="Z43" s="217"/>
      <c r="AA43" s="217"/>
      <c r="AB43" s="217"/>
      <c r="AC43" s="217"/>
      <c r="AD43" s="217"/>
    </row>
    <row r="44" spans="1:30" s="20" customFormat="1" ht="38.25" hidden="1">
      <c r="A44" s="40" t="s">
        <v>34</v>
      </c>
      <c r="B44" s="41"/>
      <c r="C44" s="42" t="s">
        <v>58</v>
      </c>
      <c r="D44" s="120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21"/>
      <c r="R44" s="398"/>
      <c r="S44" s="39"/>
      <c r="T44" s="216"/>
      <c r="U44" s="216"/>
      <c r="V44" s="216"/>
      <c r="W44" s="217"/>
      <c r="X44" s="217"/>
      <c r="Y44" s="217"/>
      <c r="Z44" s="217"/>
      <c r="AA44" s="217"/>
      <c r="AB44" s="217"/>
      <c r="AC44" s="217"/>
      <c r="AD44" s="217"/>
    </row>
    <row r="45" spans="1:30" s="44" customFormat="1" hidden="1">
      <c r="A45" s="40" t="s">
        <v>59</v>
      </c>
      <c r="B45" s="43"/>
      <c r="C45" s="59" t="s">
        <v>217</v>
      </c>
      <c r="D45" s="120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21"/>
      <c r="R45" s="398"/>
      <c r="S45" s="39"/>
      <c r="T45" s="216"/>
      <c r="U45" s="216"/>
      <c r="V45" s="216"/>
      <c r="W45" s="221"/>
      <c r="X45" s="222"/>
      <c r="Y45" s="222"/>
      <c r="Z45" s="222"/>
      <c r="AA45" s="222"/>
      <c r="AB45" s="222"/>
      <c r="AC45" s="222"/>
      <c r="AD45" s="222"/>
    </row>
    <row r="46" spans="1:30" s="44" customFormat="1" ht="12.75" hidden="1" customHeight="1">
      <c r="A46" s="40" t="s">
        <v>61</v>
      </c>
      <c r="B46" s="43"/>
      <c r="C46" s="261" t="s">
        <v>62</v>
      </c>
      <c r="D46" s="120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21"/>
      <c r="R46" s="398"/>
      <c r="S46" s="19"/>
      <c r="T46" s="216"/>
      <c r="U46" s="216"/>
      <c r="V46" s="216"/>
      <c r="W46" s="222"/>
      <c r="X46" s="222"/>
      <c r="Y46" s="222"/>
      <c r="Z46" s="222"/>
      <c r="AA46" s="222"/>
      <c r="AB46" s="222"/>
      <c r="AC46" s="222"/>
      <c r="AD46" s="222"/>
    </row>
    <row r="47" spans="1:30" s="44" customFormat="1" ht="12.75" hidden="1" customHeight="1">
      <c r="A47" s="40" t="s">
        <v>19</v>
      </c>
      <c r="B47" s="43" t="s">
        <v>63</v>
      </c>
      <c r="C47" s="261"/>
      <c r="D47" s="120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21"/>
      <c r="R47" s="398"/>
      <c r="S47" s="39"/>
      <c r="T47" s="216"/>
      <c r="U47" s="216"/>
      <c r="V47" s="216"/>
      <c r="W47" s="222"/>
      <c r="X47" s="222"/>
      <c r="Y47" s="222"/>
      <c r="Z47" s="222"/>
      <c r="AA47" s="222"/>
      <c r="AB47" s="222"/>
      <c r="AC47" s="222"/>
      <c r="AD47" s="222"/>
    </row>
    <row r="48" spans="1:30" s="44" customFormat="1" ht="18" hidden="1" customHeight="1">
      <c r="A48" s="38"/>
      <c r="B48" s="422" t="s">
        <v>65</v>
      </c>
      <c r="C48" s="423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4"/>
      <c r="R48" s="401"/>
      <c r="S48" s="39"/>
      <c r="T48" s="216"/>
      <c r="U48" s="216"/>
      <c r="V48" s="216"/>
      <c r="W48" s="222"/>
      <c r="X48" s="222"/>
      <c r="Y48" s="222"/>
      <c r="Z48" s="222"/>
      <c r="AA48" s="222"/>
      <c r="AB48" s="222"/>
      <c r="AC48" s="222"/>
      <c r="AD48" s="222"/>
    </row>
    <row r="49" spans="1:30" s="44" customFormat="1" ht="18" hidden="1" customHeight="1">
      <c r="A49" s="40"/>
      <c r="B49" s="43"/>
      <c r="C49" s="263"/>
      <c r="D49" s="120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262"/>
      <c r="R49" s="402"/>
      <c r="S49" s="39"/>
      <c r="T49" s="216"/>
      <c r="U49" s="216"/>
      <c r="V49" s="216"/>
      <c r="W49" s="222"/>
      <c r="X49" s="222"/>
      <c r="Y49" s="222"/>
      <c r="Z49" s="222"/>
      <c r="AA49" s="222"/>
      <c r="AB49" s="222"/>
      <c r="AC49" s="222"/>
      <c r="AD49" s="222"/>
    </row>
    <row r="50" spans="1:30" s="44" customFormat="1" ht="18" hidden="1" customHeight="1">
      <c r="A50" s="40"/>
      <c r="B50" s="45"/>
      <c r="C50" s="46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4"/>
      <c r="R50" s="401"/>
      <c r="S50" s="39"/>
      <c r="T50" s="216"/>
      <c r="U50" s="216"/>
      <c r="V50" s="216"/>
      <c r="W50" s="222"/>
      <c r="X50" s="222"/>
      <c r="Y50" s="222"/>
      <c r="Z50" s="222"/>
      <c r="AA50" s="222"/>
      <c r="AB50" s="222"/>
      <c r="AC50" s="222"/>
      <c r="AD50" s="222"/>
    </row>
    <row r="51" spans="1:30" s="50" customFormat="1" ht="22.15" hidden="1" customHeight="1">
      <c r="A51" s="47"/>
      <c r="B51" s="48"/>
      <c r="C51" s="48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388"/>
      <c r="S51" s="19"/>
      <c r="T51" s="224"/>
      <c r="U51" s="224"/>
      <c r="V51" s="192"/>
      <c r="W51" s="225"/>
      <c r="X51" s="225"/>
      <c r="Y51" s="225"/>
      <c r="Z51" s="225"/>
      <c r="AA51" s="225"/>
      <c r="AB51" s="225"/>
      <c r="AC51" s="225"/>
      <c r="AD51" s="225"/>
    </row>
    <row r="52" spans="1:30" s="50" customFormat="1" hidden="1">
      <c r="A52" s="51" t="s">
        <v>64</v>
      </c>
      <c r="B52" s="45" t="s">
        <v>66</v>
      </c>
      <c r="C52" s="46"/>
      <c r="D52" s="143"/>
      <c r="E52" s="140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8"/>
      <c r="R52" s="400"/>
      <c r="S52" s="19"/>
      <c r="T52" s="224"/>
      <c r="U52" s="224"/>
      <c r="V52" s="224"/>
      <c r="W52" s="225"/>
      <c r="X52" s="225"/>
      <c r="Y52" s="225"/>
      <c r="Z52" s="225"/>
      <c r="AA52" s="225"/>
      <c r="AB52" s="225"/>
      <c r="AC52" s="225"/>
      <c r="AD52" s="225"/>
    </row>
    <row r="53" spans="1:30" s="20" customFormat="1" hidden="1">
      <c r="A53" s="40" t="s">
        <v>21</v>
      </c>
      <c r="B53" s="41"/>
      <c r="C53" s="26" t="s">
        <v>203</v>
      </c>
      <c r="D53" s="120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21"/>
      <c r="R53" s="398"/>
      <c r="S53" s="39"/>
      <c r="T53" s="216"/>
      <c r="U53" s="216"/>
      <c r="V53" s="216"/>
      <c r="W53" s="217"/>
      <c r="X53" s="217"/>
      <c r="Y53" s="217"/>
      <c r="Z53" s="217"/>
      <c r="AA53" s="217"/>
      <c r="AB53" s="217"/>
      <c r="AC53" s="217"/>
      <c r="AD53" s="217"/>
    </row>
    <row r="54" spans="1:30" s="50" customFormat="1" ht="19.5" customHeight="1">
      <c r="A54" s="1"/>
      <c r="B54" s="52"/>
      <c r="C54" s="52"/>
      <c r="D54" s="130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49"/>
      <c r="R54" s="389"/>
      <c r="S54" s="19"/>
      <c r="T54" s="224"/>
      <c r="U54" s="224"/>
      <c r="V54" s="224"/>
      <c r="W54" s="225"/>
      <c r="X54" s="225"/>
      <c r="Y54" s="225"/>
      <c r="Z54" s="225"/>
      <c r="AA54" s="225"/>
      <c r="AB54" s="225"/>
      <c r="AC54" s="225"/>
      <c r="AD54" s="225"/>
    </row>
    <row r="55" spans="1:30" s="20" customFormat="1" ht="25.5">
      <c r="A55" s="429" t="s">
        <v>67</v>
      </c>
      <c r="B55" s="427"/>
      <c r="C55" s="428"/>
      <c r="D55" s="136" t="s">
        <v>45</v>
      </c>
      <c r="E55" s="107" t="s">
        <v>232</v>
      </c>
      <c r="F55" s="108" t="s">
        <v>233</v>
      </c>
      <c r="G55" s="108" t="s">
        <v>234</v>
      </c>
      <c r="H55" s="108" t="s">
        <v>235</v>
      </c>
      <c r="I55" s="108" t="s">
        <v>236</v>
      </c>
      <c r="J55" s="108" t="s">
        <v>237</v>
      </c>
      <c r="K55" s="108" t="s">
        <v>238</v>
      </c>
      <c r="L55" s="108" t="s">
        <v>239</v>
      </c>
      <c r="M55" s="108" t="s">
        <v>240</v>
      </c>
      <c r="N55" s="108" t="s">
        <v>241</v>
      </c>
      <c r="O55" s="108" t="s">
        <v>242</v>
      </c>
      <c r="P55" s="109" t="s">
        <v>243</v>
      </c>
      <c r="Q55" s="110" t="s">
        <v>33</v>
      </c>
      <c r="R55" s="396" t="s">
        <v>25</v>
      </c>
      <c r="S55" s="19"/>
      <c r="T55" s="206"/>
      <c r="U55" s="206"/>
      <c r="V55" s="206"/>
      <c r="W55" s="217"/>
      <c r="X55" s="217"/>
      <c r="Y55" s="217"/>
      <c r="Z55" s="217"/>
      <c r="AA55" s="217"/>
      <c r="AB55" s="217"/>
      <c r="AC55" s="217"/>
      <c r="AD55" s="217"/>
    </row>
    <row r="56" spans="1:30" s="20" customFormat="1" ht="12.75" customHeight="1">
      <c r="A56" s="18">
        <v>6</v>
      </c>
      <c r="B56" s="420" t="s">
        <v>230</v>
      </c>
      <c r="C56" s="421"/>
      <c r="D56" s="270">
        <v>1911771</v>
      </c>
      <c r="E56" s="269">
        <v>52171.681818181838</v>
      </c>
      <c r="F56" s="274">
        <v>57330.318181818184</v>
      </c>
      <c r="G56" s="274">
        <v>91117.294545454555</v>
      </c>
      <c r="H56" s="274">
        <v>115444.00363636363</v>
      </c>
      <c r="I56" s="271">
        <v>140212.26727272724</v>
      </c>
      <c r="J56" s="152">
        <v>135926.55636363631</v>
      </c>
      <c r="K56" s="152">
        <v>117261.67636363635</v>
      </c>
      <c r="L56" s="152">
        <v>171132.72363636366</v>
      </c>
      <c r="M56" s="152">
        <v>159432.73181818178</v>
      </c>
      <c r="N56" s="152">
        <v>304045.19272727269</v>
      </c>
      <c r="O56" s="152">
        <v>305239.81090909091</v>
      </c>
      <c r="P56" s="272">
        <v>476260.74545454542</v>
      </c>
      <c r="Q56" s="273">
        <v>2125575.0027272729</v>
      </c>
      <c r="R56" s="403">
        <v>1.1118355716909991</v>
      </c>
      <c r="S56" s="19"/>
      <c r="T56" s="206"/>
      <c r="U56" s="206"/>
      <c r="V56" s="206"/>
      <c r="W56" s="217"/>
      <c r="X56" s="217"/>
      <c r="Y56" s="217"/>
      <c r="Z56" s="217"/>
      <c r="AA56" s="217"/>
      <c r="AB56" s="217"/>
      <c r="AC56" s="217"/>
      <c r="AD56" s="217"/>
    </row>
    <row r="57" spans="1:30" s="17" customFormat="1" ht="27" customHeight="1">
      <c r="A57" s="18" t="s">
        <v>142</v>
      </c>
      <c r="B57" s="276"/>
      <c r="C57" s="277" t="s">
        <v>292</v>
      </c>
      <c r="D57" s="150">
        <v>1911771</v>
      </c>
      <c r="E57" s="151">
        <v>52171.681818181838</v>
      </c>
      <c r="F57" s="152">
        <v>57330.318181818184</v>
      </c>
      <c r="G57" s="152">
        <v>91117.294545454555</v>
      </c>
      <c r="H57" s="152">
        <v>115444.00363636363</v>
      </c>
      <c r="I57" s="152">
        <v>140212.26727272724</v>
      </c>
      <c r="J57" s="152">
        <v>135926.55636363631</v>
      </c>
      <c r="K57" s="152">
        <v>117261.67636363635</v>
      </c>
      <c r="L57" s="152">
        <v>171132.72363636366</v>
      </c>
      <c r="M57" s="152">
        <v>159432.73181818178</v>
      </c>
      <c r="N57" s="152">
        <v>304045.19272727269</v>
      </c>
      <c r="O57" s="152">
        <v>305239.81090909091</v>
      </c>
      <c r="P57" s="152">
        <v>476260.74545454542</v>
      </c>
      <c r="Q57" s="153">
        <v>2125575.0027272729</v>
      </c>
      <c r="R57" s="404">
        <v>1.1118355716909991</v>
      </c>
      <c r="S57" s="16"/>
      <c r="T57" s="207"/>
      <c r="U57" s="191"/>
      <c r="V57" s="227"/>
      <c r="W57" s="227"/>
      <c r="X57" s="214"/>
      <c r="Y57" s="214"/>
      <c r="Z57" s="214"/>
      <c r="AA57" s="214"/>
      <c r="AB57" s="214"/>
      <c r="AC57" s="214"/>
      <c r="AD57" s="214"/>
    </row>
    <row r="58" spans="1:30" s="20" customFormat="1" ht="12.95" customHeight="1">
      <c r="A58" s="53" t="s">
        <v>142</v>
      </c>
      <c r="B58" s="55"/>
      <c r="C58" s="56" t="s">
        <v>68</v>
      </c>
      <c r="D58" s="150">
        <v>831255</v>
      </c>
      <c r="E58" s="151">
        <v>52171.681818181838</v>
      </c>
      <c r="F58" s="152">
        <v>57330.318181818184</v>
      </c>
      <c r="G58" s="152">
        <v>69007.294545454555</v>
      </c>
      <c r="H58" s="152">
        <v>65624.153636363626</v>
      </c>
      <c r="I58" s="152">
        <v>67195.325454545411</v>
      </c>
      <c r="J58" s="152">
        <v>70132.531818181786</v>
      </c>
      <c r="K58" s="152">
        <v>97453.86909090908</v>
      </c>
      <c r="L58" s="152">
        <v>126826.69454545455</v>
      </c>
      <c r="M58" s="152">
        <v>112202.20909090906</v>
      </c>
      <c r="N58" s="152">
        <v>97932.535454545432</v>
      </c>
      <c r="O58" s="152">
        <v>123316.98545454543</v>
      </c>
      <c r="P58" s="152">
        <v>84707.359999999986</v>
      </c>
      <c r="Q58" s="153">
        <v>1023900.959090909</v>
      </c>
      <c r="R58" s="404">
        <v>1.2317531432483522</v>
      </c>
      <c r="S58" s="19"/>
      <c r="T58" s="216"/>
      <c r="U58" s="216"/>
      <c r="V58" s="216"/>
      <c r="W58" s="217"/>
      <c r="X58" s="217"/>
      <c r="Y58" s="217"/>
      <c r="Z58" s="217"/>
      <c r="AA58" s="217"/>
      <c r="AB58" s="217"/>
      <c r="AC58" s="217"/>
      <c r="AD58" s="217"/>
    </row>
    <row r="59" spans="1:30" s="20" customFormat="1" ht="12.95" customHeight="1">
      <c r="A59" s="53" t="s">
        <v>143</v>
      </c>
      <c r="B59" s="43"/>
      <c r="C59" s="42" t="s">
        <v>69</v>
      </c>
      <c r="D59" s="158">
        <v>54733</v>
      </c>
      <c r="E59" s="159">
        <v>7010.5290909090909</v>
      </c>
      <c r="F59" s="160">
        <v>7281.9845454545457</v>
      </c>
      <c r="G59" s="160">
        <v>6939.005454545455</v>
      </c>
      <c r="H59" s="160">
        <v>6897.3545454545456</v>
      </c>
      <c r="I59" s="160">
        <v>6961.005454545455</v>
      </c>
      <c r="J59" s="160">
        <v>6950.0463636363629</v>
      </c>
      <c r="K59" s="160">
        <v>6950.9190909090912</v>
      </c>
      <c r="L59" s="160">
        <v>6936.0754545454547</v>
      </c>
      <c r="M59" s="160">
        <v>8437.0536363636365</v>
      </c>
      <c r="N59" s="160">
        <v>7104.778181818182</v>
      </c>
      <c r="O59" s="160">
        <v>6148.7418181818184</v>
      </c>
      <c r="P59" s="160">
        <v>12159.650909090909</v>
      </c>
      <c r="Q59" s="161">
        <v>89777.144545454546</v>
      </c>
      <c r="R59" s="405">
        <v>1.6402745061563324</v>
      </c>
      <c r="S59" s="19"/>
      <c r="T59" s="216"/>
      <c r="U59" s="216"/>
      <c r="V59" s="216"/>
      <c r="W59" s="217"/>
      <c r="X59" s="217"/>
      <c r="Y59" s="217"/>
      <c r="Z59" s="217"/>
      <c r="AA59" s="217"/>
      <c r="AB59" s="217"/>
      <c r="AC59" s="217"/>
      <c r="AD59" s="217"/>
    </row>
    <row r="60" spans="1:30" s="20" customFormat="1" ht="12.95" customHeight="1">
      <c r="A60" s="53" t="s">
        <v>156</v>
      </c>
      <c r="B60" s="58"/>
      <c r="C60" s="59" t="s">
        <v>70</v>
      </c>
      <c r="D60" s="154">
        <v>28066</v>
      </c>
      <c r="E60" s="155">
        <v>3495.3781818181819</v>
      </c>
      <c r="F60" s="162">
        <v>3766.8336363636363</v>
      </c>
      <c r="G60" s="162">
        <v>3512.3781818181819</v>
      </c>
      <c r="H60" s="162">
        <v>3470.7272727272725</v>
      </c>
      <c r="I60" s="162">
        <v>3518.3781818181819</v>
      </c>
      <c r="J60" s="162">
        <v>3515.5009090909084</v>
      </c>
      <c r="K60" s="162">
        <v>3513.3345454545456</v>
      </c>
      <c r="L60" s="162">
        <v>3461.6263636363637</v>
      </c>
      <c r="M60" s="162">
        <v>4687.2263636363641</v>
      </c>
      <c r="N60" s="162">
        <v>3512.3781818181819</v>
      </c>
      <c r="O60" s="162">
        <v>3512.3781818181819</v>
      </c>
      <c r="P60" s="162">
        <v>6886.9236363636364</v>
      </c>
      <c r="Q60" s="163">
        <v>46853.063636363637</v>
      </c>
      <c r="R60" s="406">
        <v>1.669388713616605</v>
      </c>
      <c r="S60" s="19"/>
      <c r="T60" s="216"/>
      <c r="U60" s="216"/>
      <c r="V60" s="216"/>
      <c r="W60" s="217"/>
      <c r="X60" s="217"/>
      <c r="Y60" s="217"/>
      <c r="Z60" s="217"/>
      <c r="AA60" s="217"/>
      <c r="AB60" s="217"/>
      <c r="AC60" s="217"/>
      <c r="AD60" s="217"/>
    </row>
    <row r="61" spans="1:30" s="20" customFormat="1" ht="12.95" customHeight="1">
      <c r="A61" s="53" t="s">
        <v>157</v>
      </c>
      <c r="B61" s="58"/>
      <c r="C61" s="59" t="s">
        <v>71</v>
      </c>
      <c r="D61" s="154">
        <v>26667</v>
      </c>
      <c r="E61" s="155">
        <v>3515.1509090909094</v>
      </c>
      <c r="F61" s="162">
        <v>3515.1509090909094</v>
      </c>
      <c r="G61" s="162">
        <v>3426.6272727272731</v>
      </c>
      <c r="H61" s="162">
        <v>3426.6272727272731</v>
      </c>
      <c r="I61" s="162">
        <v>3442.6272727272731</v>
      </c>
      <c r="J61" s="162">
        <v>3434.5454545454545</v>
      </c>
      <c r="K61" s="162">
        <v>3437.5845454545456</v>
      </c>
      <c r="L61" s="162">
        <v>3474.449090909091</v>
      </c>
      <c r="M61" s="162">
        <v>3749.8272727272724</v>
      </c>
      <c r="N61" s="162">
        <v>3592.4</v>
      </c>
      <c r="O61" s="162">
        <v>2636.3636363636365</v>
      </c>
      <c r="P61" s="162">
        <v>5272.727272727273</v>
      </c>
      <c r="Q61" s="163">
        <v>42924.080909090917</v>
      </c>
      <c r="R61" s="406">
        <v>1.6096329136794885</v>
      </c>
      <c r="S61" s="19"/>
      <c r="T61" s="216"/>
      <c r="U61" s="216"/>
      <c r="V61" s="216"/>
      <c r="W61" s="217"/>
      <c r="X61" s="217"/>
      <c r="Y61" s="217"/>
      <c r="Z61" s="217"/>
      <c r="AA61" s="217"/>
      <c r="AB61" s="217"/>
      <c r="AC61" s="217"/>
      <c r="AD61" s="217"/>
    </row>
    <row r="62" spans="1:30" s="20" customFormat="1" ht="12.95" customHeight="1">
      <c r="A62" s="53" t="s">
        <v>144</v>
      </c>
      <c r="B62" s="43"/>
      <c r="C62" s="42" t="s">
        <v>72</v>
      </c>
      <c r="D62" s="158">
        <v>776522</v>
      </c>
      <c r="E62" s="159">
        <v>45161.152727272747</v>
      </c>
      <c r="F62" s="160">
        <v>50048.333636363641</v>
      </c>
      <c r="G62" s="160">
        <v>62068.289090909093</v>
      </c>
      <c r="H62" s="160">
        <v>58726.799090909088</v>
      </c>
      <c r="I62" s="160">
        <v>59840.690909090874</v>
      </c>
      <c r="J62" s="160">
        <v>62856.288181818163</v>
      </c>
      <c r="K62" s="160">
        <v>90201.734545454528</v>
      </c>
      <c r="L62" s="160">
        <v>119390.39272727273</v>
      </c>
      <c r="M62" s="160">
        <v>103039.49999999997</v>
      </c>
      <c r="N62" s="160">
        <v>90101.412727272706</v>
      </c>
      <c r="O62" s="160">
        <v>116429.23727272724</v>
      </c>
      <c r="P62" s="160">
        <v>71744.311818181799</v>
      </c>
      <c r="Q62" s="164">
        <v>929608.14272727259</v>
      </c>
      <c r="R62" s="407">
        <v>1.1971433426577387</v>
      </c>
      <c r="S62" s="19"/>
      <c r="T62" s="216"/>
      <c r="U62" s="216"/>
      <c r="V62" s="216"/>
      <c r="W62" s="217"/>
      <c r="X62" s="217"/>
      <c r="Y62" s="217"/>
      <c r="Z62" s="217"/>
      <c r="AA62" s="217"/>
      <c r="AB62" s="217"/>
      <c r="AC62" s="217"/>
      <c r="AD62" s="217"/>
    </row>
    <row r="63" spans="1:30" s="20" customFormat="1" ht="12.95" customHeight="1">
      <c r="A63" s="53" t="s">
        <v>158</v>
      </c>
      <c r="B63" s="58"/>
      <c r="C63" s="59" t="s">
        <v>70</v>
      </c>
      <c r="D63" s="154">
        <v>254015</v>
      </c>
      <c r="E63" s="155">
        <v>29532.588181818199</v>
      </c>
      <c r="F63" s="162">
        <v>30939.479090909092</v>
      </c>
      <c r="G63" s="162">
        <v>26928.843636363639</v>
      </c>
      <c r="H63" s="162">
        <v>26986.576363636359</v>
      </c>
      <c r="I63" s="162">
        <v>28478.93999999997</v>
      </c>
      <c r="J63" s="162">
        <v>29387.340909090897</v>
      </c>
      <c r="K63" s="162">
        <v>28489.724545454523</v>
      </c>
      <c r="L63" s="162">
        <v>28182.45454545454</v>
      </c>
      <c r="M63" s="162">
        <v>35234.539090909071</v>
      </c>
      <c r="N63" s="162">
        <v>35667.135454545431</v>
      </c>
      <c r="O63" s="162">
        <v>63274.463636363624</v>
      </c>
      <c r="P63" s="162">
        <v>25270.16818181815</v>
      </c>
      <c r="Q63" s="163">
        <v>388372.25363636349</v>
      </c>
      <c r="R63" s="406">
        <v>1.5289343292182096</v>
      </c>
      <c r="S63" s="19"/>
      <c r="T63" s="216"/>
      <c r="U63" s="216"/>
      <c r="V63" s="216"/>
      <c r="W63" s="217"/>
      <c r="X63" s="217"/>
      <c r="Y63" s="217"/>
      <c r="Z63" s="217"/>
      <c r="AA63" s="217"/>
      <c r="AB63" s="217"/>
      <c r="AC63" s="217"/>
      <c r="AD63" s="217"/>
    </row>
    <row r="64" spans="1:30" s="20" customFormat="1" ht="12.95" customHeight="1">
      <c r="A64" s="53" t="s">
        <v>159</v>
      </c>
      <c r="B64" s="58"/>
      <c r="C64" s="59" t="s">
        <v>71</v>
      </c>
      <c r="D64" s="154">
        <v>522507</v>
      </c>
      <c r="E64" s="155">
        <v>15628.564545454547</v>
      </c>
      <c r="F64" s="155">
        <v>19108.854545454549</v>
      </c>
      <c r="G64" s="155">
        <v>35139.445454545457</v>
      </c>
      <c r="H64" s="162">
        <v>31740.222727272732</v>
      </c>
      <c r="I64" s="162">
        <v>31361.750909090904</v>
      </c>
      <c r="J64" s="162">
        <v>33468.947272727266</v>
      </c>
      <c r="K64" s="162">
        <v>61712.010000000009</v>
      </c>
      <c r="L64" s="162">
        <v>91207.938181818186</v>
      </c>
      <c r="M64" s="162">
        <v>67804.960909090907</v>
      </c>
      <c r="N64" s="162">
        <v>54434.277272727275</v>
      </c>
      <c r="O64" s="162">
        <v>53154.773636363621</v>
      </c>
      <c r="P64" s="162">
        <v>46474.143636363653</v>
      </c>
      <c r="Q64" s="163">
        <v>541235.88909090916</v>
      </c>
      <c r="R64" s="406">
        <v>1.0358442835998545</v>
      </c>
      <c r="S64" s="19"/>
      <c r="T64" s="216"/>
      <c r="U64" s="216"/>
      <c r="V64" s="216"/>
      <c r="W64" s="228"/>
      <c r="X64" s="228"/>
      <c r="Y64" s="217"/>
      <c r="Z64" s="217"/>
      <c r="AA64" s="217"/>
      <c r="AB64" s="217"/>
      <c r="AC64" s="217"/>
      <c r="AD64" s="217"/>
    </row>
    <row r="65" spans="1:30" s="20" customFormat="1" ht="12.95" customHeight="1">
      <c r="A65" s="53" t="s">
        <v>154</v>
      </c>
      <c r="B65" s="43"/>
      <c r="C65" s="42" t="s">
        <v>73</v>
      </c>
      <c r="D65" s="154">
        <v>0</v>
      </c>
      <c r="E65" s="159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63">
        <v>0</v>
      </c>
      <c r="R65" s="406">
        <v>0</v>
      </c>
      <c r="S65" s="19"/>
      <c r="T65" s="216"/>
      <c r="U65" s="216"/>
      <c r="V65" s="216"/>
      <c r="W65" s="217"/>
      <c r="X65" s="217"/>
      <c r="Y65" s="217"/>
      <c r="Z65" s="217"/>
      <c r="AA65" s="217"/>
      <c r="AB65" s="217"/>
      <c r="AC65" s="217"/>
      <c r="AD65" s="217"/>
    </row>
    <row r="66" spans="1:30" s="20" customFormat="1" ht="12.95" customHeight="1">
      <c r="A66" s="53" t="s">
        <v>160</v>
      </c>
      <c r="B66" s="58"/>
      <c r="C66" s="59" t="s">
        <v>70</v>
      </c>
      <c r="D66" s="154">
        <v>0</v>
      </c>
      <c r="E66" s="155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0</v>
      </c>
      <c r="M66" s="162">
        <v>0</v>
      </c>
      <c r="N66" s="162">
        <v>0</v>
      </c>
      <c r="O66" s="162">
        <v>0</v>
      </c>
      <c r="P66" s="162">
        <v>0</v>
      </c>
      <c r="Q66" s="163">
        <v>0</v>
      </c>
      <c r="R66" s="406">
        <v>0</v>
      </c>
      <c r="S66" s="19"/>
      <c r="T66" s="216"/>
      <c r="U66" s="216"/>
      <c r="V66" s="216"/>
      <c r="W66" s="217"/>
      <c r="X66" s="217"/>
      <c r="Y66" s="217"/>
      <c r="Z66" s="217"/>
      <c r="AA66" s="217"/>
      <c r="AB66" s="217"/>
      <c r="AC66" s="217"/>
      <c r="AD66" s="217"/>
    </row>
    <row r="67" spans="1:30" s="20" customFormat="1" ht="12.95" customHeight="1">
      <c r="A67" s="53" t="s">
        <v>161</v>
      </c>
      <c r="B67" s="58"/>
      <c r="C67" s="59" t="s">
        <v>71</v>
      </c>
      <c r="D67" s="154">
        <v>0</v>
      </c>
      <c r="E67" s="155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2">
        <v>0</v>
      </c>
      <c r="Q67" s="163">
        <v>0</v>
      </c>
      <c r="R67" s="406">
        <v>0</v>
      </c>
      <c r="S67" s="19"/>
      <c r="T67" s="216"/>
      <c r="U67" s="216"/>
      <c r="V67" s="216"/>
      <c r="W67" s="217"/>
      <c r="X67" s="217"/>
      <c r="Y67" s="217"/>
      <c r="Z67" s="217"/>
      <c r="AA67" s="217"/>
      <c r="AB67" s="217"/>
      <c r="AC67" s="217"/>
      <c r="AD67" s="217"/>
    </row>
    <row r="68" spans="1:30" s="20" customFormat="1" ht="12.95" customHeight="1">
      <c r="A68" s="53" t="s">
        <v>155</v>
      </c>
      <c r="B68" s="43"/>
      <c r="C68" s="42" t="s">
        <v>74</v>
      </c>
      <c r="D68" s="158">
        <v>0</v>
      </c>
      <c r="E68" s="159">
        <v>0</v>
      </c>
      <c r="F68" s="160">
        <v>0</v>
      </c>
      <c r="G68" s="160">
        <v>0</v>
      </c>
      <c r="H68" s="160">
        <v>0</v>
      </c>
      <c r="I68" s="160">
        <v>393.62909090909091</v>
      </c>
      <c r="J68" s="160">
        <v>326.19727272727272</v>
      </c>
      <c r="K68" s="160">
        <v>301.21545454545452</v>
      </c>
      <c r="L68" s="160">
        <v>500.2263636363636</v>
      </c>
      <c r="M68" s="160">
        <v>725.65545454545452</v>
      </c>
      <c r="N68" s="160">
        <v>726.34454545454537</v>
      </c>
      <c r="O68" s="160">
        <v>739.00636363636363</v>
      </c>
      <c r="P68" s="160">
        <v>803.39727272727259</v>
      </c>
      <c r="Q68" s="161">
        <v>4515.6718181818178</v>
      </c>
      <c r="R68" s="405">
        <v>0</v>
      </c>
      <c r="S68" s="19"/>
      <c r="T68" s="216"/>
      <c r="U68" s="191"/>
      <c r="V68" s="227"/>
      <c r="W68" s="217"/>
      <c r="X68" s="217"/>
      <c r="Y68" s="217"/>
      <c r="Z68" s="217"/>
      <c r="AA68" s="217"/>
      <c r="AB68" s="217"/>
      <c r="AC68" s="217"/>
      <c r="AD68" s="217"/>
    </row>
    <row r="69" spans="1:30" s="20" customFormat="1" ht="12.95" customHeight="1">
      <c r="A69" s="53" t="s">
        <v>162</v>
      </c>
      <c r="B69" s="58"/>
      <c r="C69" s="59" t="s">
        <v>70</v>
      </c>
      <c r="D69" s="154">
        <v>0</v>
      </c>
      <c r="E69" s="197">
        <v>0</v>
      </c>
      <c r="F69" s="239">
        <v>0</v>
      </c>
      <c r="G69" s="239">
        <v>0</v>
      </c>
      <c r="H69" s="239">
        <v>0</v>
      </c>
      <c r="I69" s="162">
        <v>393.62909090909091</v>
      </c>
      <c r="J69" s="162">
        <v>326.19727272727272</v>
      </c>
      <c r="K69" s="162">
        <v>301.21545454545452</v>
      </c>
      <c r="L69" s="162">
        <v>500.2263636363636</v>
      </c>
      <c r="M69" s="162">
        <v>725.65545454545452</v>
      </c>
      <c r="N69" s="162">
        <v>726.34454545454537</v>
      </c>
      <c r="O69" s="162">
        <v>739.00636363636363</v>
      </c>
      <c r="P69" s="162">
        <v>803.39727272727259</v>
      </c>
      <c r="Q69" s="163">
        <v>4515.6718181818178</v>
      </c>
      <c r="R69" s="406">
        <v>0</v>
      </c>
      <c r="S69" s="19"/>
      <c r="T69" s="216"/>
      <c r="U69" s="216"/>
      <c r="V69" s="216"/>
      <c r="W69" s="217"/>
      <c r="X69" s="217"/>
      <c r="Y69" s="217"/>
      <c r="Z69" s="217"/>
      <c r="AA69" s="217"/>
      <c r="AB69" s="217"/>
      <c r="AC69" s="217"/>
      <c r="AD69" s="217"/>
    </row>
    <row r="70" spans="1:30" s="20" customFormat="1" ht="12.95" customHeight="1">
      <c r="A70" s="53" t="s">
        <v>163</v>
      </c>
      <c r="B70" s="58"/>
      <c r="C70" s="59" t="s">
        <v>71</v>
      </c>
      <c r="D70" s="154">
        <v>0</v>
      </c>
      <c r="E70" s="155">
        <v>0</v>
      </c>
      <c r="F70" s="162">
        <v>0</v>
      </c>
      <c r="G70" s="162">
        <v>0</v>
      </c>
      <c r="H70" s="162">
        <v>0</v>
      </c>
      <c r="I70" s="162">
        <v>0</v>
      </c>
      <c r="J70" s="162">
        <v>0</v>
      </c>
      <c r="K70" s="162">
        <v>0</v>
      </c>
      <c r="L70" s="162">
        <v>0</v>
      </c>
      <c r="M70" s="162">
        <v>0</v>
      </c>
      <c r="N70" s="162">
        <v>0</v>
      </c>
      <c r="O70" s="162">
        <v>0</v>
      </c>
      <c r="P70" s="162">
        <v>0</v>
      </c>
      <c r="Q70" s="163">
        <v>0</v>
      </c>
      <c r="R70" s="406">
        <v>0</v>
      </c>
      <c r="S70" s="19"/>
      <c r="T70" s="216"/>
      <c r="U70" s="216"/>
      <c r="V70" s="216"/>
      <c r="W70" s="217"/>
      <c r="X70" s="217"/>
      <c r="Y70" s="217"/>
      <c r="Z70" s="217"/>
      <c r="AA70" s="217"/>
      <c r="AB70" s="217"/>
      <c r="AC70" s="217"/>
      <c r="AD70" s="217"/>
    </row>
    <row r="71" spans="1:30" s="20" customFormat="1" ht="12.75" customHeight="1">
      <c r="A71" s="18" t="s">
        <v>145</v>
      </c>
      <c r="B71" s="422" t="s">
        <v>75</v>
      </c>
      <c r="C71" s="423"/>
      <c r="D71" s="150">
        <v>0</v>
      </c>
      <c r="E71" s="165">
        <v>0</v>
      </c>
      <c r="F71" s="166">
        <v>0</v>
      </c>
      <c r="G71" s="166">
        <v>0</v>
      </c>
      <c r="H71" s="166">
        <v>0</v>
      </c>
      <c r="I71" s="166">
        <v>3832.4981818181823</v>
      </c>
      <c r="J71" s="166">
        <v>7340.0681818181811</v>
      </c>
      <c r="K71" s="166">
        <v>4529.9063636363635</v>
      </c>
      <c r="L71" s="166">
        <v>7621.3854545454542</v>
      </c>
      <c r="M71" s="166">
        <v>5109.937272727273</v>
      </c>
      <c r="N71" s="166">
        <v>4769.7390909090909</v>
      </c>
      <c r="O71" s="166">
        <v>8536.250909090908</v>
      </c>
      <c r="P71" s="166">
        <v>14291.563636363639</v>
      </c>
      <c r="Q71" s="144">
        <v>56031.349090909091</v>
      </c>
      <c r="R71" s="401">
        <v>0</v>
      </c>
      <c r="S71" s="19"/>
      <c r="T71" s="206"/>
      <c r="U71" s="191"/>
      <c r="V71" s="227"/>
      <c r="W71" s="217"/>
      <c r="X71" s="217"/>
      <c r="Y71" s="217"/>
      <c r="Z71" s="217"/>
      <c r="AA71" s="217"/>
      <c r="AB71" s="217"/>
      <c r="AC71" s="217"/>
      <c r="AD71" s="217"/>
    </row>
    <row r="72" spans="1:30" s="20" customFormat="1" ht="12.95" customHeight="1">
      <c r="A72" s="53" t="s">
        <v>146</v>
      </c>
      <c r="B72" s="58"/>
      <c r="C72" s="59" t="s">
        <v>7</v>
      </c>
      <c r="D72" s="154">
        <v>0</v>
      </c>
      <c r="E72" s="155">
        <v>0</v>
      </c>
      <c r="F72" s="162">
        <v>0</v>
      </c>
      <c r="G72" s="162">
        <v>0</v>
      </c>
      <c r="H72" s="162">
        <v>0</v>
      </c>
      <c r="I72" s="162">
        <v>0</v>
      </c>
      <c r="J72" s="162">
        <v>0</v>
      </c>
      <c r="K72" s="162">
        <v>0</v>
      </c>
      <c r="L72" s="162">
        <v>0</v>
      </c>
      <c r="M72" s="162">
        <v>0</v>
      </c>
      <c r="N72" s="162">
        <v>0</v>
      </c>
      <c r="O72" s="162">
        <v>0</v>
      </c>
      <c r="P72" s="162">
        <v>0</v>
      </c>
      <c r="Q72" s="163">
        <v>0</v>
      </c>
      <c r="R72" s="406">
        <v>0</v>
      </c>
      <c r="S72" s="19"/>
      <c r="T72" s="207"/>
      <c r="U72" s="207"/>
      <c r="V72" s="207"/>
      <c r="W72" s="217"/>
      <c r="X72" s="217"/>
      <c r="Y72" s="217"/>
      <c r="Z72" s="217"/>
      <c r="AA72" s="217"/>
      <c r="AB72" s="217"/>
      <c r="AC72" s="217"/>
      <c r="AD72" s="217"/>
    </row>
    <row r="73" spans="1:30" s="20" customFormat="1" ht="12.95" customHeight="1">
      <c r="A73" s="53" t="s">
        <v>147</v>
      </c>
      <c r="B73" s="58"/>
      <c r="C73" s="59" t="s">
        <v>8</v>
      </c>
      <c r="D73" s="154">
        <v>0</v>
      </c>
      <c r="E73" s="155">
        <v>0</v>
      </c>
      <c r="F73" s="162">
        <v>0</v>
      </c>
      <c r="G73" s="162">
        <v>0</v>
      </c>
      <c r="H73" s="162">
        <v>0</v>
      </c>
      <c r="I73" s="162">
        <v>0</v>
      </c>
      <c r="J73" s="162">
        <v>1231.9554545454546</v>
      </c>
      <c r="K73" s="162">
        <v>0</v>
      </c>
      <c r="L73" s="162">
        <v>1231.9554545454546</v>
      </c>
      <c r="M73" s="162">
        <v>0</v>
      </c>
      <c r="N73" s="162">
        <v>1300.590909090909</v>
      </c>
      <c r="O73" s="162">
        <v>0</v>
      </c>
      <c r="P73" s="162">
        <v>1231.9554545454546</v>
      </c>
      <c r="Q73" s="168">
        <v>4996.4572727272725</v>
      </c>
      <c r="R73" s="408">
        <v>0</v>
      </c>
      <c r="S73" s="62"/>
      <c r="T73" s="216"/>
      <c r="U73" s="216"/>
      <c r="V73" s="216"/>
      <c r="W73" s="217"/>
      <c r="X73" s="217"/>
      <c r="Y73" s="217"/>
      <c r="Z73" s="217"/>
      <c r="AA73" s="217"/>
      <c r="AB73" s="217"/>
      <c r="AC73" s="217"/>
      <c r="AD73" s="217"/>
    </row>
    <row r="74" spans="1:30" s="20" customFormat="1" ht="12.95" customHeight="1">
      <c r="A74" s="53" t="s">
        <v>164</v>
      </c>
      <c r="B74" s="58"/>
      <c r="C74" s="59" t="s">
        <v>9</v>
      </c>
      <c r="D74" s="154">
        <v>0</v>
      </c>
      <c r="E74" s="155">
        <v>0</v>
      </c>
      <c r="F74" s="162">
        <v>0</v>
      </c>
      <c r="G74" s="162">
        <v>0</v>
      </c>
      <c r="H74" s="162">
        <v>0</v>
      </c>
      <c r="I74" s="162">
        <v>0</v>
      </c>
      <c r="J74" s="162">
        <v>2249.0445454545452</v>
      </c>
      <c r="K74" s="162">
        <v>1561.4772727272727</v>
      </c>
      <c r="L74" s="162">
        <v>2283.0109090909095</v>
      </c>
      <c r="M74" s="162">
        <v>1576.6290909090908</v>
      </c>
      <c r="N74" s="162">
        <v>1364.2199999999998</v>
      </c>
      <c r="O74" s="162">
        <v>2099.3563636363633</v>
      </c>
      <c r="P74" s="162">
        <v>2099.3563636363633</v>
      </c>
      <c r="Q74" s="163">
        <v>13233.094545454545</v>
      </c>
      <c r="R74" s="406">
        <v>0</v>
      </c>
      <c r="S74" s="19"/>
      <c r="T74" s="216"/>
      <c r="U74" s="216"/>
      <c r="V74" s="216"/>
      <c r="W74" s="217"/>
      <c r="X74" s="217"/>
      <c r="Y74" s="217"/>
      <c r="Z74" s="217"/>
      <c r="AA74" s="217"/>
      <c r="AB74" s="217"/>
      <c r="AC74" s="217"/>
      <c r="AD74" s="217"/>
    </row>
    <row r="75" spans="1:30" s="20" customFormat="1" ht="12.95" customHeight="1">
      <c r="A75" s="53" t="s">
        <v>165</v>
      </c>
      <c r="B75" s="58"/>
      <c r="C75" s="59" t="s">
        <v>10</v>
      </c>
      <c r="D75" s="154">
        <v>0</v>
      </c>
      <c r="E75" s="155">
        <v>0</v>
      </c>
      <c r="F75" s="162">
        <v>0</v>
      </c>
      <c r="G75" s="162">
        <v>0</v>
      </c>
      <c r="H75" s="162">
        <v>0</v>
      </c>
      <c r="I75" s="162">
        <v>1706.5154545454548</v>
      </c>
      <c r="J75" s="162">
        <v>1136.3827272727272</v>
      </c>
      <c r="K75" s="162">
        <v>626.99272727272717</v>
      </c>
      <c r="L75" s="162">
        <v>775.88909090909078</v>
      </c>
      <c r="M75" s="162">
        <v>655.87272727272727</v>
      </c>
      <c r="N75" s="162">
        <v>566.80454545454529</v>
      </c>
      <c r="O75" s="162">
        <v>2484.6763636363639</v>
      </c>
      <c r="P75" s="162">
        <v>981.13181818181829</v>
      </c>
      <c r="Q75" s="163">
        <v>8934.2654545454552</v>
      </c>
      <c r="R75" s="406">
        <v>0</v>
      </c>
      <c r="S75" s="19"/>
      <c r="T75" s="216"/>
      <c r="U75" s="216"/>
      <c r="V75" s="216"/>
      <c r="W75" s="217"/>
      <c r="X75" s="217"/>
      <c r="Y75" s="217"/>
      <c r="Z75" s="217"/>
      <c r="AA75" s="217"/>
      <c r="AB75" s="217"/>
      <c r="AC75" s="217"/>
      <c r="AD75" s="217"/>
    </row>
    <row r="76" spans="1:30" s="20" customFormat="1" ht="12.95" customHeight="1">
      <c r="A76" s="53" t="s">
        <v>166</v>
      </c>
      <c r="B76" s="58"/>
      <c r="C76" s="59" t="s">
        <v>23</v>
      </c>
      <c r="D76" s="154">
        <v>0</v>
      </c>
      <c r="E76" s="155">
        <v>0</v>
      </c>
      <c r="F76" s="162">
        <v>0</v>
      </c>
      <c r="G76" s="162">
        <v>0</v>
      </c>
      <c r="H76" s="162">
        <v>0</v>
      </c>
      <c r="I76" s="162">
        <v>0</v>
      </c>
      <c r="J76" s="162">
        <v>0</v>
      </c>
      <c r="K76" s="162">
        <v>0</v>
      </c>
      <c r="L76" s="162">
        <v>26.808181818181822</v>
      </c>
      <c r="M76" s="162">
        <v>0</v>
      </c>
      <c r="N76" s="162">
        <v>0</v>
      </c>
      <c r="O76" s="162">
        <v>0</v>
      </c>
      <c r="P76" s="162">
        <v>0</v>
      </c>
      <c r="Q76" s="163">
        <v>26.808181818181822</v>
      </c>
      <c r="R76" s="406">
        <v>0</v>
      </c>
      <c r="S76" s="19"/>
      <c r="T76" s="216"/>
      <c r="U76" s="216"/>
      <c r="V76" s="216"/>
      <c r="W76" s="217"/>
      <c r="X76" s="217"/>
      <c r="Y76" s="217"/>
      <c r="Z76" s="217"/>
      <c r="AA76" s="217"/>
      <c r="AB76" s="217"/>
      <c r="AC76" s="217"/>
      <c r="AD76" s="217"/>
    </row>
    <row r="77" spans="1:30" s="20" customFormat="1" ht="12.95" customHeight="1">
      <c r="A77" s="53" t="s">
        <v>167</v>
      </c>
      <c r="B77" s="58"/>
      <c r="C77" s="59" t="s">
        <v>12</v>
      </c>
      <c r="D77" s="154">
        <v>0</v>
      </c>
      <c r="E77" s="155">
        <v>0</v>
      </c>
      <c r="F77" s="162">
        <v>0</v>
      </c>
      <c r="G77" s="162">
        <v>0</v>
      </c>
      <c r="H77" s="162">
        <v>0</v>
      </c>
      <c r="I77" s="162">
        <v>1704.4609090909091</v>
      </c>
      <c r="J77" s="162">
        <v>2450.5154545454543</v>
      </c>
      <c r="K77" s="162">
        <v>2069.2663636363636</v>
      </c>
      <c r="L77" s="162">
        <v>2295.3145454545452</v>
      </c>
      <c r="M77" s="162">
        <v>1869.028181818182</v>
      </c>
      <c r="N77" s="162">
        <v>945.22727272727286</v>
      </c>
      <c r="O77" s="162">
        <v>2943.8109090909088</v>
      </c>
      <c r="P77" s="162">
        <v>8234.475454545458</v>
      </c>
      <c r="Q77" s="163">
        <v>22512.099090909091</v>
      </c>
      <c r="R77" s="406">
        <v>0</v>
      </c>
      <c r="S77" s="19"/>
      <c r="T77" s="216"/>
      <c r="U77" s="216"/>
      <c r="V77" s="216"/>
      <c r="W77" s="217"/>
      <c r="X77" s="217"/>
      <c r="Y77" s="217"/>
      <c r="Z77" s="217"/>
      <c r="AA77" s="217"/>
      <c r="AB77" s="217"/>
      <c r="AC77" s="217"/>
      <c r="AD77" s="217"/>
    </row>
    <row r="78" spans="1:30" s="20" customFormat="1" ht="12.95" customHeight="1">
      <c r="A78" s="53" t="s">
        <v>168</v>
      </c>
      <c r="B78" s="58"/>
      <c r="C78" s="59" t="s">
        <v>13</v>
      </c>
      <c r="D78" s="154">
        <v>0</v>
      </c>
      <c r="E78" s="155">
        <v>0</v>
      </c>
      <c r="F78" s="162">
        <v>0</v>
      </c>
      <c r="G78" s="162">
        <v>0</v>
      </c>
      <c r="H78" s="162">
        <v>0</v>
      </c>
      <c r="I78" s="162">
        <v>0</v>
      </c>
      <c r="J78" s="162">
        <v>0</v>
      </c>
      <c r="K78" s="162">
        <v>0</v>
      </c>
      <c r="L78" s="162">
        <v>736.23727272727274</v>
      </c>
      <c r="M78" s="162">
        <v>736.23727272727274</v>
      </c>
      <c r="N78" s="162">
        <v>291.47727272727275</v>
      </c>
      <c r="O78" s="162">
        <v>736.23727272727274</v>
      </c>
      <c r="P78" s="162">
        <v>1472.4745454545455</v>
      </c>
      <c r="Q78" s="169">
        <v>3972.6636363636362</v>
      </c>
      <c r="R78" s="409">
        <v>0</v>
      </c>
      <c r="S78" s="19"/>
      <c r="T78" s="216"/>
      <c r="U78" s="216"/>
      <c r="V78" s="216"/>
      <c r="W78" s="217"/>
      <c r="X78" s="217"/>
      <c r="Y78" s="217"/>
      <c r="Z78" s="217"/>
      <c r="AA78" s="217"/>
      <c r="AB78" s="217"/>
      <c r="AC78" s="217"/>
      <c r="AD78" s="217"/>
    </row>
    <row r="79" spans="1:30" s="20" customFormat="1" ht="12.95" customHeight="1">
      <c r="A79" s="53" t="s">
        <v>169</v>
      </c>
      <c r="B79" s="58"/>
      <c r="C79" s="59" t="s">
        <v>249</v>
      </c>
      <c r="D79" s="154">
        <v>0</v>
      </c>
      <c r="E79" s="155">
        <v>0</v>
      </c>
      <c r="F79" s="162">
        <v>0</v>
      </c>
      <c r="G79" s="162">
        <v>0</v>
      </c>
      <c r="H79" s="162">
        <v>0</v>
      </c>
      <c r="I79" s="162">
        <v>421.52181818181816</v>
      </c>
      <c r="J79" s="162">
        <v>272.17</v>
      </c>
      <c r="K79" s="162">
        <v>272.17</v>
      </c>
      <c r="L79" s="162">
        <v>272.17</v>
      </c>
      <c r="M79" s="162">
        <v>272.17</v>
      </c>
      <c r="N79" s="162">
        <v>301.41909090909087</v>
      </c>
      <c r="O79" s="162">
        <v>272.17</v>
      </c>
      <c r="P79" s="162">
        <v>272.17</v>
      </c>
      <c r="Q79" s="163">
        <v>2355.9609090909094</v>
      </c>
      <c r="R79" s="406">
        <v>0</v>
      </c>
      <c r="S79" s="19"/>
      <c r="T79" s="216"/>
      <c r="U79" s="216"/>
      <c r="V79" s="216"/>
      <c r="W79" s="217"/>
      <c r="X79" s="217"/>
      <c r="Y79" s="217"/>
      <c r="Z79" s="217"/>
      <c r="AA79" s="217"/>
      <c r="AB79" s="217"/>
      <c r="AC79" s="217"/>
      <c r="AD79" s="217"/>
    </row>
    <row r="80" spans="1:30" s="20" customFormat="1" ht="25.5" customHeight="1">
      <c r="A80" s="427" t="s">
        <v>67</v>
      </c>
      <c r="B80" s="427"/>
      <c r="C80" s="428"/>
      <c r="D80" s="170" t="s">
        <v>45</v>
      </c>
      <c r="E80" s="107" t="s">
        <v>232</v>
      </c>
      <c r="F80" s="108" t="s">
        <v>233</v>
      </c>
      <c r="G80" s="108" t="s">
        <v>234</v>
      </c>
      <c r="H80" s="108" t="s">
        <v>235</v>
      </c>
      <c r="I80" s="108" t="s">
        <v>236</v>
      </c>
      <c r="J80" s="108" t="s">
        <v>237</v>
      </c>
      <c r="K80" s="108" t="s">
        <v>238</v>
      </c>
      <c r="L80" s="108" t="s">
        <v>239</v>
      </c>
      <c r="M80" s="108" t="s">
        <v>240</v>
      </c>
      <c r="N80" s="108" t="s">
        <v>241</v>
      </c>
      <c r="O80" s="108" t="s">
        <v>242</v>
      </c>
      <c r="P80" s="108" t="s">
        <v>243</v>
      </c>
      <c r="Q80" s="171" t="s">
        <v>33</v>
      </c>
      <c r="R80" s="410" t="s">
        <v>25</v>
      </c>
      <c r="S80" s="19"/>
      <c r="T80" s="206"/>
      <c r="U80" s="191"/>
      <c r="W80" s="217"/>
      <c r="X80" s="217"/>
      <c r="Y80" s="217"/>
      <c r="Z80" s="217"/>
      <c r="AA80" s="217"/>
      <c r="AB80" s="217"/>
      <c r="AC80" s="217"/>
      <c r="AD80" s="217"/>
    </row>
    <row r="81" spans="1:30" s="20" customFormat="1" ht="27" customHeight="1">
      <c r="A81" s="18" t="s">
        <v>148</v>
      </c>
      <c r="B81" s="63" t="s">
        <v>81</v>
      </c>
      <c r="C81" s="64"/>
      <c r="D81" s="150">
        <v>1516</v>
      </c>
      <c r="E81" s="165">
        <v>0</v>
      </c>
      <c r="F81" s="166">
        <v>0</v>
      </c>
      <c r="G81" s="166">
        <v>0</v>
      </c>
      <c r="H81" s="166">
        <v>94.85</v>
      </c>
      <c r="I81" s="166">
        <v>6189.16</v>
      </c>
      <c r="J81" s="166">
        <v>4250.8272727272724</v>
      </c>
      <c r="K81" s="166">
        <v>6840.7945454545452</v>
      </c>
      <c r="L81" s="166">
        <v>7815.9881818181811</v>
      </c>
      <c r="M81" s="166">
        <v>5182.7481818181814</v>
      </c>
      <c r="N81" s="166">
        <v>4039.83</v>
      </c>
      <c r="O81" s="166">
        <v>6187.7199999999993</v>
      </c>
      <c r="P81" s="166">
        <v>13038.747272727273</v>
      </c>
      <c r="Q81" s="148">
        <v>53640.665454545451</v>
      </c>
      <c r="R81" s="400">
        <v>35.383024706164548</v>
      </c>
      <c r="S81" s="19"/>
      <c r="T81" s="207"/>
      <c r="U81" s="191"/>
      <c r="V81" s="191"/>
      <c r="W81" s="229"/>
      <c r="X81" s="217"/>
      <c r="Y81" s="217"/>
      <c r="Z81" s="217"/>
      <c r="AA81" s="217"/>
      <c r="AB81" s="217"/>
      <c r="AC81" s="217"/>
      <c r="AD81" s="217"/>
    </row>
    <row r="82" spans="1:30" s="20" customFormat="1" ht="12.95" customHeight="1">
      <c r="A82" s="53" t="s">
        <v>149</v>
      </c>
      <c r="B82" s="58"/>
      <c r="C82" s="59" t="s">
        <v>14</v>
      </c>
      <c r="D82" s="154">
        <v>0</v>
      </c>
      <c r="E82" s="155">
        <v>0</v>
      </c>
      <c r="F82" s="162">
        <v>0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62">
        <v>0</v>
      </c>
      <c r="M82" s="162">
        <v>0</v>
      </c>
      <c r="N82" s="162">
        <v>0</v>
      </c>
      <c r="O82" s="162">
        <v>0</v>
      </c>
      <c r="P82" s="162">
        <v>0</v>
      </c>
      <c r="Q82" s="204">
        <v>0</v>
      </c>
      <c r="R82" s="409">
        <v>0</v>
      </c>
      <c r="S82" s="19"/>
      <c r="T82" s="216"/>
      <c r="U82" s="191"/>
      <c r="V82" s="216"/>
      <c r="W82" s="217"/>
      <c r="X82" s="217"/>
      <c r="Y82" s="229"/>
      <c r="Z82" s="217"/>
      <c r="AA82" s="217"/>
      <c r="AB82" s="217"/>
      <c r="AC82" s="217"/>
      <c r="AD82" s="217"/>
    </row>
    <row r="83" spans="1:30" s="20" customFormat="1" ht="12.95" customHeight="1">
      <c r="A83" s="53" t="s">
        <v>150</v>
      </c>
      <c r="B83" s="58"/>
      <c r="C83" s="42" t="s">
        <v>136</v>
      </c>
      <c r="D83" s="154">
        <v>0</v>
      </c>
      <c r="E83" s="155">
        <v>0</v>
      </c>
      <c r="F83" s="162">
        <v>0</v>
      </c>
      <c r="G83" s="162">
        <v>0</v>
      </c>
      <c r="H83" s="162">
        <v>0</v>
      </c>
      <c r="I83" s="162">
        <v>2139.5445454545452</v>
      </c>
      <c r="J83" s="162">
        <v>1152.7754545454545</v>
      </c>
      <c r="K83" s="162">
        <v>1627.4645454545453</v>
      </c>
      <c r="L83" s="162">
        <v>1931.8145454545454</v>
      </c>
      <c r="M83" s="162">
        <v>483.65909090909076</v>
      </c>
      <c r="N83" s="162">
        <v>514.82909090909084</v>
      </c>
      <c r="O83" s="162">
        <v>2096.0409090909088</v>
      </c>
      <c r="P83" s="162">
        <v>4366.5236363636359</v>
      </c>
      <c r="Q83" s="204">
        <v>14312.651818181817</v>
      </c>
      <c r="R83" s="409">
        <v>0</v>
      </c>
      <c r="S83" s="19"/>
      <c r="T83" s="216"/>
      <c r="U83" s="191"/>
      <c r="V83" s="236"/>
      <c r="W83" s="228"/>
      <c r="X83" s="228"/>
      <c r="Y83" s="228"/>
      <c r="Z83" s="228"/>
      <c r="AA83" s="217"/>
      <c r="AB83" s="217"/>
      <c r="AC83" s="217"/>
      <c r="AD83" s="217"/>
    </row>
    <row r="84" spans="1:30" s="20" customFormat="1" ht="12.95" customHeight="1">
      <c r="A84" s="53" t="s">
        <v>170</v>
      </c>
      <c r="B84" s="58"/>
      <c r="C84" s="59" t="s">
        <v>250</v>
      </c>
      <c r="D84" s="154">
        <v>0</v>
      </c>
      <c r="E84" s="155">
        <v>0</v>
      </c>
      <c r="F84" s="162">
        <v>0</v>
      </c>
      <c r="G84" s="162">
        <v>0</v>
      </c>
      <c r="H84" s="162">
        <v>0</v>
      </c>
      <c r="I84" s="162">
        <v>629.19181818181812</v>
      </c>
      <c r="J84" s="162">
        <v>717.51727272727271</v>
      </c>
      <c r="K84" s="162">
        <v>693.43545454545449</v>
      </c>
      <c r="L84" s="162">
        <v>511.33909090909088</v>
      </c>
      <c r="M84" s="162">
        <v>0</v>
      </c>
      <c r="N84" s="162">
        <v>551.21545454545458</v>
      </c>
      <c r="O84" s="162">
        <v>1079.8190909090908</v>
      </c>
      <c r="P84" s="162">
        <v>2282.193636363636</v>
      </c>
      <c r="Q84" s="204">
        <v>6464.7118181818169</v>
      </c>
      <c r="R84" s="409">
        <v>0</v>
      </c>
      <c r="S84" s="19"/>
      <c r="T84" s="216"/>
      <c r="U84" s="191"/>
      <c r="V84" s="230"/>
      <c r="W84" s="228"/>
      <c r="X84" s="231"/>
      <c r="Y84" s="231"/>
      <c r="Z84" s="228"/>
      <c r="AA84" s="217"/>
      <c r="AB84" s="217"/>
      <c r="AC84" s="217"/>
      <c r="AD84" s="217"/>
    </row>
    <row r="85" spans="1:30" s="20" customFormat="1" ht="12.95" customHeight="1">
      <c r="A85" s="53" t="s">
        <v>171</v>
      </c>
      <c r="B85" s="58"/>
      <c r="C85" s="59" t="s">
        <v>251</v>
      </c>
      <c r="D85" s="154">
        <v>0</v>
      </c>
      <c r="E85" s="155">
        <v>0</v>
      </c>
      <c r="F85" s="162">
        <v>0</v>
      </c>
      <c r="G85" s="162">
        <v>0</v>
      </c>
      <c r="H85" s="162">
        <v>0</v>
      </c>
      <c r="I85" s="162">
        <v>1171.5245454545454</v>
      </c>
      <c r="J85" s="162">
        <v>0</v>
      </c>
      <c r="K85" s="162">
        <v>539.62</v>
      </c>
      <c r="L85" s="162">
        <v>991.08727272727276</v>
      </c>
      <c r="M85" s="162">
        <v>0</v>
      </c>
      <c r="N85" s="162">
        <v>176.48090909090908</v>
      </c>
      <c r="O85" s="162">
        <v>627.65181818181816</v>
      </c>
      <c r="P85" s="162">
        <v>1695.7599999999998</v>
      </c>
      <c r="Q85" s="204">
        <v>5202.1245454545451</v>
      </c>
      <c r="R85" s="409">
        <v>0</v>
      </c>
      <c r="S85" s="19"/>
      <c r="T85" s="216"/>
      <c r="U85" s="191"/>
      <c r="V85" s="230"/>
      <c r="W85" s="228"/>
      <c r="X85" s="231"/>
      <c r="Y85" s="231"/>
      <c r="Z85" s="228"/>
      <c r="AA85" s="217"/>
      <c r="AB85" s="217"/>
      <c r="AC85" s="217"/>
      <c r="AD85" s="217"/>
    </row>
    <row r="86" spans="1:30" s="20" customFormat="1" ht="12.95" customHeight="1">
      <c r="A86" s="53" t="s">
        <v>172</v>
      </c>
      <c r="B86" s="58"/>
      <c r="C86" s="59" t="s">
        <v>252</v>
      </c>
      <c r="D86" s="154">
        <v>0</v>
      </c>
      <c r="E86" s="155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2">
        <v>0</v>
      </c>
      <c r="Q86" s="204">
        <v>0</v>
      </c>
      <c r="R86" s="409">
        <v>0</v>
      </c>
      <c r="S86" s="19"/>
      <c r="T86" s="216"/>
      <c r="U86" s="191"/>
      <c r="V86" s="230"/>
      <c r="W86" s="228"/>
      <c r="X86" s="231"/>
      <c r="Y86" s="231"/>
      <c r="Z86" s="228"/>
      <c r="AA86" s="217"/>
      <c r="AB86" s="217"/>
      <c r="AC86" s="217"/>
      <c r="AD86" s="217"/>
    </row>
    <row r="87" spans="1:30" s="20" customFormat="1" ht="12.95" customHeight="1">
      <c r="A87" s="53" t="s">
        <v>173</v>
      </c>
      <c r="B87" s="58"/>
      <c r="C87" s="59" t="s">
        <v>253</v>
      </c>
      <c r="D87" s="154">
        <v>0</v>
      </c>
      <c r="E87" s="155">
        <v>0</v>
      </c>
      <c r="F87" s="162">
        <v>0</v>
      </c>
      <c r="G87" s="162">
        <v>0</v>
      </c>
      <c r="H87" s="162">
        <v>0</v>
      </c>
      <c r="I87" s="162">
        <v>56.588181818181809</v>
      </c>
      <c r="J87" s="162">
        <v>196.91727272727275</v>
      </c>
      <c r="K87" s="162">
        <v>112.4890909090909</v>
      </c>
      <c r="L87" s="162">
        <v>150.29272727272726</v>
      </c>
      <c r="M87" s="162">
        <v>201.75181818181818</v>
      </c>
      <c r="N87" s="162">
        <v>94.046363636363637</v>
      </c>
      <c r="O87" s="162">
        <v>150.29272727272726</v>
      </c>
      <c r="P87" s="162">
        <v>150.29272727272726</v>
      </c>
      <c r="Q87" s="204">
        <v>1112.6709090909089</v>
      </c>
      <c r="R87" s="409">
        <v>0</v>
      </c>
      <c r="S87" s="19"/>
      <c r="T87" s="216"/>
      <c r="U87" s="191"/>
      <c r="V87" s="230"/>
      <c r="W87" s="228"/>
      <c r="X87" s="231"/>
      <c r="Y87" s="231"/>
      <c r="Z87" s="228"/>
      <c r="AA87" s="217"/>
      <c r="AB87" s="217"/>
      <c r="AC87" s="217"/>
      <c r="AD87" s="217"/>
    </row>
    <row r="88" spans="1:30" s="20" customFormat="1" ht="12.95" customHeight="1">
      <c r="A88" s="53" t="s">
        <v>174</v>
      </c>
      <c r="B88" s="58"/>
      <c r="C88" s="59" t="s">
        <v>254</v>
      </c>
      <c r="D88" s="154">
        <v>0</v>
      </c>
      <c r="E88" s="155">
        <v>0</v>
      </c>
      <c r="F88" s="162">
        <v>0</v>
      </c>
      <c r="G88" s="162">
        <v>0</v>
      </c>
      <c r="H88" s="162">
        <v>0</v>
      </c>
      <c r="I88" s="162">
        <v>282.2399999999999</v>
      </c>
      <c r="J88" s="162">
        <v>238.34090909090909</v>
      </c>
      <c r="K88" s="162">
        <v>281.9199999999999</v>
      </c>
      <c r="L88" s="162">
        <v>279.09545454545446</v>
      </c>
      <c r="M88" s="162">
        <v>281.90727272727258</v>
      </c>
      <c r="N88" s="162">
        <v>-306.91363636363644</v>
      </c>
      <c r="O88" s="162">
        <v>238.2772727272727</v>
      </c>
      <c r="P88" s="162">
        <v>238.2772727272727</v>
      </c>
      <c r="Q88" s="204">
        <v>1533.1445454545449</v>
      </c>
      <c r="R88" s="409">
        <v>0</v>
      </c>
      <c r="S88" s="19"/>
      <c r="T88" s="216"/>
      <c r="U88" s="191"/>
      <c r="V88" s="230"/>
      <c r="W88" s="228"/>
      <c r="X88" s="231"/>
      <c r="Y88" s="231"/>
      <c r="Z88" s="228"/>
      <c r="AA88" s="217"/>
      <c r="AB88" s="217"/>
      <c r="AC88" s="217"/>
      <c r="AD88" s="217"/>
    </row>
    <row r="89" spans="1:30" s="20" customFormat="1" ht="12.95" customHeight="1">
      <c r="A89" s="53" t="s">
        <v>206</v>
      </c>
      <c r="B89" s="58"/>
      <c r="C89" s="59" t="s">
        <v>207</v>
      </c>
      <c r="D89" s="154">
        <v>0</v>
      </c>
      <c r="E89" s="155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62">
        <v>0</v>
      </c>
      <c r="M89" s="162">
        <v>0</v>
      </c>
      <c r="N89" s="162">
        <v>0</v>
      </c>
      <c r="O89" s="162">
        <v>0</v>
      </c>
      <c r="P89" s="162">
        <v>0</v>
      </c>
      <c r="Q89" s="204">
        <v>0</v>
      </c>
      <c r="R89" s="409">
        <v>0</v>
      </c>
      <c r="S89" s="19"/>
      <c r="T89" s="216"/>
      <c r="U89" s="191"/>
      <c r="V89" s="216"/>
      <c r="W89" s="217"/>
      <c r="X89" s="217"/>
      <c r="Y89" s="217"/>
      <c r="Z89" s="217"/>
      <c r="AA89" s="217"/>
      <c r="AB89" s="217"/>
      <c r="AC89" s="217"/>
      <c r="AD89" s="217"/>
    </row>
    <row r="90" spans="1:30" s="20" customFormat="1" ht="12.95" customHeight="1">
      <c r="A90" s="53" t="s">
        <v>175</v>
      </c>
      <c r="B90" s="58"/>
      <c r="C90" s="59" t="s">
        <v>135</v>
      </c>
      <c r="D90" s="154">
        <v>0</v>
      </c>
      <c r="E90" s="155">
        <v>0</v>
      </c>
      <c r="F90" s="162">
        <v>0</v>
      </c>
      <c r="G90" s="162">
        <v>0</v>
      </c>
      <c r="H90" s="162">
        <v>0</v>
      </c>
      <c r="I90" s="162">
        <v>0</v>
      </c>
      <c r="J90" s="162">
        <v>0</v>
      </c>
      <c r="K90" s="162">
        <v>0</v>
      </c>
      <c r="L90" s="162">
        <v>0</v>
      </c>
      <c r="M90" s="162">
        <v>1199.681818181818</v>
      </c>
      <c r="N90" s="162">
        <v>0</v>
      </c>
      <c r="O90" s="162">
        <v>158.01999999999998</v>
      </c>
      <c r="P90" s="162">
        <v>4503.4909090909086</v>
      </c>
      <c r="Q90" s="204">
        <v>5861.1927272727262</v>
      </c>
      <c r="R90" s="409">
        <v>0</v>
      </c>
      <c r="S90" s="19"/>
      <c r="T90" s="216"/>
      <c r="U90" s="191"/>
      <c r="V90" s="216"/>
      <c r="W90" s="217"/>
      <c r="X90" s="217"/>
      <c r="Y90" s="217"/>
      <c r="Z90" s="217"/>
      <c r="AA90" s="217"/>
      <c r="AB90" s="217"/>
      <c r="AC90" s="217"/>
      <c r="AD90" s="217"/>
    </row>
    <row r="91" spans="1:30" s="20" customFormat="1" ht="12.95" customHeight="1">
      <c r="A91" s="53" t="s">
        <v>176</v>
      </c>
      <c r="B91" s="58"/>
      <c r="C91" s="59" t="s">
        <v>208</v>
      </c>
      <c r="D91" s="154">
        <v>0</v>
      </c>
      <c r="E91" s="201">
        <v>0</v>
      </c>
      <c r="F91" s="162">
        <v>0</v>
      </c>
      <c r="G91" s="162">
        <v>0</v>
      </c>
      <c r="H91" s="162">
        <v>0</v>
      </c>
      <c r="I91" s="162">
        <v>0</v>
      </c>
      <c r="J91" s="162">
        <v>30</v>
      </c>
      <c r="K91" s="162">
        <v>164.54545454545453</v>
      </c>
      <c r="L91" s="162">
        <v>673.05090909090916</v>
      </c>
      <c r="M91" s="162">
        <v>0</v>
      </c>
      <c r="N91" s="162">
        <v>179.09090909090909</v>
      </c>
      <c r="O91" s="162">
        <v>47.272727272727273</v>
      </c>
      <c r="P91" s="162">
        <v>0</v>
      </c>
      <c r="Q91" s="204">
        <v>1093.96</v>
      </c>
      <c r="R91" s="409">
        <v>0</v>
      </c>
      <c r="S91" s="19"/>
      <c r="T91" s="216"/>
      <c r="U91" s="191"/>
      <c r="V91" s="216"/>
      <c r="W91" s="217"/>
      <c r="X91" s="229"/>
      <c r="Y91" s="217"/>
      <c r="Z91" s="217"/>
      <c r="AA91" s="217"/>
      <c r="AB91" s="217"/>
      <c r="AC91" s="217"/>
      <c r="AD91" s="217"/>
    </row>
    <row r="92" spans="1:30" s="20" customFormat="1" ht="12.95" customHeight="1">
      <c r="A92" s="53" t="s">
        <v>177</v>
      </c>
      <c r="B92" s="58"/>
      <c r="C92" s="59" t="s">
        <v>15</v>
      </c>
      <c r="D92" s="154">
        <v>0</v>
      </c>
      <c r="E92" s="155">
        <v>0</v>
      </c>
      <c r="F92" s="162">
        <v>0</v>
      </c>
      <c r="G92" s="162">
        <v>0</v>
      </c>
      <c r="H92" s="162">
        <v>0</v>
      </c>
      <c r="I92" s="162">
        <v>775.29090909090917</v>
      </c>
      <c r="J92" s="162">
        <v>130.27272727272728</v>
      </c>
      <c r="K92" s="162">
        <v>1251.0272727272727</v>
      </c>
      <c r="L92" s="162">
        <v>1281.9772727272727</v>
      </c>
      <c r="M92" s="162">
        <v>168.18181818181819</v>
      </c>
      <c r="N92" s="162">
        <v>2084.0636363636363</v>
      </c>
      <c r="O92" s="162">
        <v>200</v>
      </c>
      <c r="P92" s="162">
        <v>565.17272727272723</v>
      </c>
      <c r="Q92" s="204">
        <v>6455.9863636363643</v>
      </c>
      <c r="R92" s="409">
        <v>0</v>
      </c>
      <c r="S92" s="19"/>
      <c r="T92" s="216"/>
      <c r="U92" s="191"/>
      <c r="V92" s="216"/>
      <c r="W92" s="217"/>
      <c r="X92" s="217"/>
      <c r="Y92" s="217"/>
      <c r="Z92" s="217"/>
      <c r="AA92" s="217"/>
      <c r="AB92" s="217"/>
      <c r="AC92" s="217"/>
      <c r="AD92" s="217"/>
    </row>
    <row r="93" spans="1:30" s="20" customFormat="1" ht="12.95" customHeight="1">
      <c r="A93" s="53" t="s">
        <v>178</v>
      </c>
      <c r="B93" s="58"/>
      <c r="C93" s="26" t="s">
        <v>26</v>
      </c>
      <c r="D93" s="154">
        <v>1516</v>
      </c>
      <c r="E93" s="155">
        <v>0</v>
      </c>
      <c r="F93" s="162">
        <v>0</v>
      </c>
      <c r="G93" s="162">
        <v>0</v>
      </c>
      <c r="H93" s="162">
        <v>94.85</v>
      </c>
      <c r="I93" s="162">
        <v>1200.949090909091</v>
      </c>
      <c r="J93" s="162">
        <v>1296.8763636363635</v>
      </c>
      <c r="K93" s="162">
        <v>1247.8763636363635</v>
      </c>
      <c r="L93" s="162">
        <v>1351.1063636363635</v>
      </c>
      <c r="M93" s="162">
        <v>1247.7645454545454</v>
      </c>
      <c r="N93" s="162">
        <v>1251.3809090909092</v>
      </c>
      <c r="O93" s="162">
        <v>1259.9045454545455</v>
      </c>
      <c r="P93" s="162">
        <v>1533.816363636364</v>
      </c>
      <c r="Q93" s="204">
        <v>10484.524545454546</v>
      </c>
      <c r="R93" s="409">
        <v>6.9159132885584071</v>
      </c>
      <c r="S93" s="19"/>
      <c r="T93" s="216"/>
      <c r="U93" s="191"/>
      <c r="V93" s="216"/>
      <c r="W93" s="217"/>
      <c r="X93" s="217"/>
      <c r="Y93" s="217"/>
      <c r="Z93" s="217"/>
      <c r="AA93" s="217"/>
      <c r="AB93" s="217"/>
      <c r="AC93" s="217"/>
      <c r="AD93" s="217"/>
    </row>
    <row r="94" spans="1:30" s="20" customFormat="1" ht="12.95" customHeight="1">
      <c r="A94" s="53" t="s">
        <v>179</v>
      </c>
      <c r="B94" s="58"/>
      <c r="C94" s="59" t="s">
        <v>27</v>
      </c>
      <c r="D94" s="154">
        <v>0</v>
      </c>
      <c r="E94" s="155">
        <v>0</v>
      </c>
      <c r="F94" s="162">
        <v>0</v>
      </c>
      <c r="G94" s="162">
        <v>0</v>
      </c>
      <c r="H94" s="162">
        <v>0</v>
      </c>
      <c r="I94" s="162">
        <v>1635.2454545454545</v>
      </c>
      <c r="J94" s="162">
        <v>1180.8663636363635</v>
      </c>
      <c r="K94" s="162">
        <v>2089.8445454545454</v>
      </c>
      <c r="L94" s="162">
        <v>2118.002727272727</v>
      </c>
      <c r="M94" s="162">
        <v>2083.4609090909089</v>
      </c>
      <c r="N94" s="162">
        <v>10.465454545454618</v>
      </c>
      <c r="O94" s="162">
        <v>2426.4818181818177</v>
      </c>
      <c r="P94" s="162">
        <v>2069.7436363636361</v>
      </c>
      <c r="Q94" s="204">
        <v>13614.110909090909</v>
      </c>
      <c r="R94" s="409">
        <v>0</v>
      </c>
      <c r="S94" s="62"/>
      <c r="T94" s="216"/>
      <c r="U94" s="191"/>
      <c r="V94" s="216"/>
      <c r="W94" s="217"/>
      <c r="X94" s="217"/>
      <c r="Y94" s="217"/>
      <c r="Z94" s="217"/>
      <c r="AA94" s="217"/>
      <c r="AB94" s="217"/>
      <c r="AC94" s="217"/>
      <c r="AD94" s="217"/>
    </row>
    <row r="95" spans="1:30" s="20" customFormat="1" ht="12.95" customHeight="1">
      <c r="A95" s="53" t="s">
        <v>180</v>
      </c>
      <c r="B95" s="58"/>
      <c r="C95" s="59" t="s">
        <v>209</v>
      </c>
      <c r="D95" s="154">
        <v>0</v>
      </c>
      <c r="E95" s="201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62">
        <v>0</v>
      </c>
      <c r="M95" s="162">
        <v>0</v>
      </c>
      <c r="N95" s="162">
        <v>0</v>
      </c>
      <c r="O95" s="162">
        <v>0</v>
      </c>
      <c r="P95" s="162">
        <v>0</v>
      </c>
      <c r="Q95" s="204">
        <v>0</v>
      </c>
      <c r="R95" s="409">
        <v>0</v>
      </c>
      <c r="S95" s="19"/>
      <c r="T95" s="216"/>
      <c r="U95" s="191"/>
      <c r="V95" s="216"/>
      <c r="W95" s="217"/>
      <c r="X95" s="217"/>
      <c r="Y95" s="217"/>
      <c r="Z95" s="217"/>
      <c r="AA95" s="217"/>
      <c r="AB95" s="217"/>
      <c r="AC95" s="217"/>
      <c r="AD95" s="217"/>
    </row>
    <row r="96" spans="1:30" s="20" customFormat="1" ht="12.95" customHeight="1">
      <c r="A96" s="53" t="s">
        <v>210</v>
      </c>
      <c r="B96" s="58"/>
      <c r="C96" s="59" t="s">
        <v>255</v>
      </c>
      <c r="D96" s="154">
        <v>0</v>
      </c>
      <c r="E96" s="201">
        <v>0</v>
      </c>
      <c r="F96" s="162">
        <v>0</v>
      </c>
      <c r="G96" s="162">
        <v>0</v>
      </c>
      <c r="H96" s="162">
        <v>0</v>
      </c>
      <c r="I96" s="162">
        <v>438.13000000000005</v>
      </c>
      <c r="J96" s="162">
        <v>460.0363636363636</v>
      </c>
      <c r="K96" s="162">
        <v>460.0363636363636</v>
      </c>
      <c r="L96" s="162">
        <v>460.0363636363636</v>
      </c>
      <c r="M96" s="162">
        <v>0</v>
      </c>
      <c r="N96" s="162">
        <v>0</v>
      </c>
      <c r="O96" s="162">
        <v>0</v>
      </c>
      <c r="P96" s="162">
        <v>0</v>
      </c>
      <c r="Q96" s="204">
        <v>1818.2390909090909</v>
      </c>
      <c r="R96" s="409">
        <v>0</v>
      </c>
      <c r="S96" s="19"/>
      <c r="T96" s="216"/>
      <c r="U96" s="191"/>
      <c r="V96" s="216"/>
      <c r="W96" s="217"/>
      <c r="X96" s="217"/>
      <c r="Y96" s="217"/>
      <c r="Z96" s="217"/>
      <c r="AA96" s="217"/>
      <c r="AB96" s="217"/>
      <c r="AC96" s="217"/>
      <c r="AD96" s="217"/>
    </row>
    <row r="97" spans="1:30" s="20" customFormat="1" ht="12.75" customHeight="1">
      <c r="A97" s="18" t="s">
        <v>151</v>
      </c>
      <c r="B97" s="420" t="s">
        <v>82</v>
      </c>
      <c r="C97" s="421"/>
      <c r="D97" s="150">
        <v>0</v>
      </c>
      <c r="E97" s="165">
        <v>0</v>
      </c>
      <c r="F97" s="166">
        <v>0</v>
      </c>
      <c r="G97" s="166">
        <v>0</v>
      </c>
      <c r="H97" s="166">
        <v>350</v>
      </c>
      <c r="I97" s="166">
        <v>1505.701818181818</v>
      </c>
      <c r="J97" s="166">
        <v>2118.7472727272725</v>
      </c>
      <c r="K97" s="166">
        <v>2084.5890909090904</v>
      </c>
      <c r="L97" s="166">
        <v>3104.5436363636363</v>
      </c>
      <c r="M97" s="166">
        <v>3182.0236363636363</v>
      </c>
      <c r="N97" s="166">
        <v>120035.14545454546</v>
      </c>
      <c r="O97" s="166">
        <v>11528.204545454546</v>
      </c>
      <c r="P97" s="166">
        <v>134273.41090909089</v>
      </c>
      <c r="Q97" s="173">
        <v>278182.36636363633</v>
      </c>
      <c r="R97" s="401">
        <v>0</v>
      </c>
      <c r="S97" s="19"/>
      <c r="T97" s="206"/>
      <c r="U97" s="191"/>
      <c r="V97" s="227"/>
      <c r="W97" s="217"/>
      <c r="X97" s="217"/>
      <c r="Y97" s="217"/>
      <c r="Z97" s="217"/>
      <c r="AA97" s="217"/>
      <c r="AB97" s="217"/>
      <c r="AC97" s="217"/>
      <c r="AD97" s="217"/>
    </row>
    <row r="98" spans="1:30" s="20" customFormat="1" ht="12.95" customHeight="1">
      <c r="A98" s="65" t="s">
        <v>152</v>
      </c>
      <c r="B98" s="58"/>
      <c r="C98" s="59" t="s">
        <v>256</v>
      </c>
      <c r="D98" s="154">
        <v>0</v>
      </c>
      <c r="E98" s="155">
        <v>0</v>
      </c>
      <c r="F98" s="162">
        <v>0</v>
      </c>
      <c r="G98" s="162">
        <v>0</v>
      </c>
      <c r="H98" s="162">
        <v>350</v>
      </c>
      <c r="I98" s="162">
        <v>1227.941818181818</v>
      </c>
      <c r="J98" s="162">
        <v>239.05727272727265</v>
      </c>
      <c r="K98" s="162">
        <v>1805.5136363636361</v>
      </c>
      <c r="L98" s="162">
        <v>1503.1481818181817</v>
      </c>
      <c r="M98" s="162">
        <v>784.34727272727264</v>
      </c>
      <c r="N98" s="162">
        <v>115565.37454545456</v>
      </c>
      <c r="O98" s="162">
        <v>4567.8354545454549</v>
      </c>
      <c r="P98" s="162">
        <v>15019.777272727273</v>
      </c>
      <c r="Q98" s="172">
        <v>141062.99545454545</v>
      </c>
      <c r="R98" s="406">
        <v>0</v>
      </c>
      <c r="S98" s="19"/>
      <c r="T98" s="207"/>
      <c r="U98" s="207"/>
      <c r="V98" s="207"/>
      <c r="W98" s="217"/>
      <c r="X98" s="217"/>
      <c r="Y98" s="217"/>
      <c r="Z98" s="217"/>
      <c r="AA98" s="217"/>
      <c r="AB98" s="217"/>
      <c r="AC98" s="217"/>
      <c r="AD98" s="217"/>
    </row>
    <row r="99" spans="1:30" s="20" customFormat="1" ht="12.95" customHeight="1">
      <c r="A99" s="65" t="s">
        <v>153</v>
      </c>
      <c r="B99" s="58"/>
      <c r="C99" s="59" t="s">
        <v>257</v>
      </c>
      <c r="D99" s="154">
        <v>0</v>
      </c>
      <c r="E99" s="155">
        <v>0</v>
      </c>
      <c r="F99" s="162">
        <v>0</v>
      </c>
      <c r="G99" s="162">
        <v>0</v>
      </c>
      <c r="H99" s="162">
        <v>0</v>
      </c>
      <c r="I99" s="162">
        <v>0</v>
      </c>
      <c r="J99" s="162">
        <v>1600.6145454545456</v>
      </c>
      <c r="K99" s="162">
        <v>0</v>
      </c>
      <c r="L99" s="162">
        <v>1322.32</v>
      </c>
      <c r="M99" s="162">
        <v>2142.2072727272725</v>
      </c>
      <c r="N99" s="162">
        <v>4097.6963636363644</v>
      </c>
      <c r="O99" s="162">
        <v>6613.2163636363639</v>
      </c>
      <c r="P99" s="162">
        <v>118846.51090909091</v>
      </c>
      <c r="Q99" s="172">
        <v>134622.56545454546</v>
      </c>
      <c r="R99" s="406">
        <v>0</v>
      </c>
      <c r="S99" s="19"/>
      <c r="T99" s="216"/>
      <c r="U99" s="216"/>
      <c r="V99" s="216"/>
      <c r="W99" s="217"/>
      <c r="X99" s="217"/>
      <c r="Y99" s="217"/>
      <c r="Z99" s="217"/>
      <c r="AA99" s="217"/>
      <c r="AB99" s="217"/>
      <c r="AC99" s="217"/>
      <c r="AD99" s="217"/>
    </row>
    <row r="100" spans="1:30" s="20" customFormat="1" ht="12.95" customHeight="1">
      <c r="A100" s="65" t="s">
        <v>181</v>
      </c>
      <c r="B100" s="58"/>
      <c r="C100" s="59" t="s">
        <v>221</v>
      </c>
      <c r="D100" s="154">
        <v>0</v>
      </c>
      <c r="E100" s="155">
        <v>0</v>
      </c>
      <c r="F100" s="162">
        <v>0</v>
      </c>
      <c r="G100" s="162">
        <v>0</v>
      </c>
      <c r="H100" s="162">
        <v>0</v>
      </c>
      <c r="I100" s="162">
        <v>22.290909090909089</v>
      </c>
      <c r="J100" s="162">
        <v>23.606363636363639</v>
      </c>
      <c r="K100" s="162">
        <v>23.606363636363639</v>
      </c>
      <c r="L100" s="162">
        <v>23.606363636363639</v>
      </c>
      <c r="M100" s="162">
        <v>0</v>
      </c>
      <c r="N100" s="162">
        <v>24.921818181818185</v>
      </c>
      <c r="O100" s="162">
        <v>0</v>
      </c>
      <c r="P100" s="162">
        <v>23.606363636363639</v>
      </c>
      <c r="Q100" s="172">
        <v>141.63818181818181</v>
      </c>
      <c r="R100" s="406">
        <v>0</v>
      </c>
      <c r="S100" s="19"/>
      <c r="T100" s="216"/>
      <c r="U100" s="216"/>
      <c r="V100" s="216"/>
      <c r="W100" s="217"/>
      <c r="X100" s="217"/>
      <c r="Y100" s="217"/>
      <c r="Z100" s="217"/>
      <c r="AA100" s="217"/>
      <c r="AB100" s="217"/>
      <c r="AC100" s="217"/>
      <c r="AD100" s="217"/>
    </row>
    <row r="101" spans="1:30" s="20" customFormat="1" ht="12.95" customHeight="1">
      <c r="A101" s="65" t="s">
        <v>182</v>
      </c>
      <c r="B101" s="58"/>
      <c r="C101" s="59" t="s">
        <v>258</v>
      </c>
      <c r="D101" s="154">
        <v>0</v>
      </c>
      <c r="E101" s="155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v>0</v>
      </c>
      <c r="K101" s="162">
        <v>0</v>
      </c>
      <c r="L101" s="162">
        <v>0</v>
      </c>
      <c r="M101" s="162">
        <v>0</v>
      </c>
      <c r="N101" s="162">
        <v>0</v>
      </c>
      <c r="O101" s="162">
        <v>0</v>
      </c>
      <c r="P101" s="162">
        <v>0</v>
      </c>
      <c r="Q101" s="172">
        <v>0</v>
      </c>
      <c r="R101" s="406">
        <v>0</v>
      </c>
      <c r="S101" s="62"/>
      <c r="T101" s="216"/>
      <c r="U101" s="216"/>
      <c r="V101" s="216"/>
      <c r="W101" s="217"/>
      <c r="X101" s="217"/>
      <c r="Y101" s="217"/>
      <c r="Z101" s="217"/>
      <c r="AA101" s="217"/>
      <c r="AB101" s="217"/>
      <c r="AC101" s="217"/>
      <c r="AD101" s="217"/>
    </row>
    <row r="102" spans="1:30" s="20" customFormat="1" ht="12.95" customHeight="1">
      <c r="A102" s="65" t="s">
        <v>183</v>
      </c>
      <c r="B102" s="58"/>
      <c r="C102" s="59" t="s">
        <v>259</v>
      </c>
      <c r="D102" s="154">
        <v>0</v>
      </c>
      <c r="E102" s="155">
        <v>0</v>
      </c>
      <c r="F102" s="162">
        <v>0</v>
      </c>
      <c r="G102" s="162">
        <v>0</v>
      </c>
      <c r="H102" s="162">
        <v>0</v>
      </c>
      <c r="I102" s="162">
        <v>255.46909090909091</v>
      </c>
      <c r="J102" s="162">
        <v>255.46909090909091</v>
      </c>
      <c r="K102" s="162">
        <v>255.46909090909091</v>
      </c>
      <c r="L102" s="162">
        <v>255.46909090909091</v>
      </c>
      <c r="M102" s="162">
        <v>255.46909090909091</v>
      </c>
      <c r="N102" s="162">
        <v>347.15272727272725</v>
      </c>
      <c r="O102" s="162">
        <v>347.15272727272725</v>
      </c>
      <c r="P102" s="162">
        <v>383.51636363636368</v>
      </c>
      <c r="Q102" s="172">
        <v>2355.1672727272726</v>
      </c>
      <c r="R102" s="406">
        <v>0</v>
      </c>
      <c r="S102" s="19"/>
      <c r="T102" s="216"/>
      <c r="U102" s="216"/>
      <c r="V102" s="216"/>
      <c r="W102" s="217"/>
      <c r="X102" s="217"/>
      <c r="Y102" s="217"/>
      <c r="Z102" s="217"/>
      <c r="AA102" s="217"/>
      <c r="AB102" s="217"/>
      <c r="AC102" s="217"/>
      <c r="AD102" s="217"/>
    </row>
    <row r="103" spans="1:30" s="20" customFormat="1">
      <c r="A103" s="18" t="s">
        <v>184</v>
      </c>
      <c r="B103" s="328"/>
      <c r="C103" s="329" t="s">
        <v>83</v>
      </c>
      <c r="D103" s="150">
        <v>1074000</v>
      </c>
      <c r="E103" s="165">
        <v>0</v>
      </c>
      <c r="F103" s="166">
        <v>0</v>
      </c>
      <c r="G103" s="166">
        <v>22110</v>
      </c>
      <c r="H103" s="166">
        <v>49375</v>
      </c>
      <c r="I103" s="166">
        <v>61194.818181818184</v>
      </c>
      <c r="J103" s="166">
        <v>51284.381818181813</v>
      </c>
      <c r="K103" s="166">
        <v>6302.0790909090911</v>
      </c>
      <c r="L103" s="166">
        <v>25761.511818181818</v>
      </c>
      <c r="M103" s="166">
        <v>33755.813636363637</v>
      </c>
      <c r="N103" s="166">
        <v>77214.988181818189</v>
      </c>
      <c r="O103" s="166">
        <v>155084.43181818182</v>
      </c>
      <c r="P103" s="166">
        <v>219547.11818181816</v>
      </c>
      <c r="Q103" s="173">
        <v>701630.1427272727</v>
      </c>
      <c r="R103" s="401">
        <v>0.65328691129168781</v>
      </c>
      <c r="S103" s="19"/>
      <c r="T103" s="206"/>
      <c r="U103" s="191"/>
      <c r="V103" s="227"/>
      <c r="W103" s="217"/>
      <c r="X103" s="217"/>
      <c r="Y103" s="217"/>
      <c r="Z103" s="217"/>
      <c r="AA103" s="217"/>
      <c r="AB103" s="217"/>
      <c r="AC103" s="217"/>
      <c r="AD103" s="217"/>
    </row>
    <row r="104" spans="1:30" s="20" customFormat="1" ht="18" customHeight="1">
      <c r="A104" s="18" t="s">
        <v>185</v>
      </c>
      <c r="B104" s="325"/>
      <c r="C104" s="259" t="s">
        <v>276</v>
      </c>
      <c r="D104" s="150">
        <v>0</v>
      </c>
      <c r="E104" s="165">
        <v>0</v>
      </c>
      <c r="F104" s="166">
        <v>0</v>
      </c>
      <c r="G104" s="166">
        <v>0</v>
      </c>
      <c r="H104" s="166">
        <v>0</v>
      </c>
      <c r="I104" s="166">
        <v>0</v>
      </c>
      <c r="J104" s="166">
        <v>0</v>
      </c>
      <c r="K104" s="166">
        <v>0</v>
      </c>
      <c r="L104" s="166">
        <v>0</v>
      </c>
      <c r="M104" s="166">
        <v>0</v>
      </c>
      <c r="N104" s="166">
        <v>0</v>
      </c>
      <c r="O104" s="166">
        <v>0</v>
      </c>
      <c r="P104" s="166">
        <v>0</v>
      </c>
      <c r="Q104" s="173">
        <v>0</v>
      </c>
      <c r="R104" s="401">
        <v>0</v>
      </c>
      <c r="S104" s="19"/>
      <c r="T104" s="207"/>
      <c r="U104" s="191"/>
      <c r="V104" s="207"/>
      <c r="W104" s="217"/>
      <c r="X104" s="217"/>
      <c r="Y104" s="217"/>
      <c r="Z104" s="217"/>
      <c r="AA104" s="217"/>
      <c r="AB104" s="217"/>
      <c r="AC104" s="217"/>
      <c r="AD104" s="217"/>
    </row>
    <row r="105" spans="1:30" s="20" customFormat="1" ht="12.95" customHeight="1">
      <c r="A105" s="53" t="s">
        <v>186</v>
      </c>
      <c r="B105" s="58"/>
      <c r="C105" s="59" t="s">
        <v>20</v>
      </c>
      <c r="D105" s="154">
        <v>0</v>
      </c>
      <c r="E105" s="155">
        <v>0</v>
      </c>
      <c r="F105" s="162">
        <v>0</v>
      </c>
      <c r="G105" s="162">
        <v>0</v>
      </c>
      <c r="H105" s="162">
        <v>0</v>
      </c>
      <c r="I105" s="162">
        <v>0</v>
      </c>
      <c r="J105" s="162">
        <v>0</v>
      </c>
      <c r="K105" s="162">
        <v>0</v>
      </c>
      <c r="L105" s="162">
        <v>0</v>
      </c>
      <c r="M105" s="162">
        <v>0</v>
      </c>
      <c r="N105" s="162">
        <v>0</v>
      </c>
      <c r="O105" s="162">
        <v>0</v>
      </c>
      <c r="P105" s="162">
        <v>0</v>
      </c>
      <c r="Q105" s="172">
        <v>0</v>
      </c>
      <c r="R105" s="406">
        <v>0</v>
      </c>
      <c r="S105" s="19"/>
      <c r="T105" s="216"/>
      <c r="U105" s="216"/>
      <c r="V105" s="216"/>
      <c r="W105" s="217"/>
      <c r="X105" s="217"/>
      <c r="Y105" s="217"/>
      <c r="Z105" s="217"/>
      <c r="AA105" s="217"/>
      <c r="AB105" s="217"/>
      <c r="AC105" s="217"/>
      <c r="AD105" s="217"/>
    </row>
    <row r="106" spans="1:30" s="20" customFormat="1" ht="12.95" customHeight="1">
      <c r="A106" s="53" t="s">
        <v>187</v>
      </c>
      <c r="B106" s="58"/>
      <c r="C106" s="59" t="s">
        <v>85</v>
      </c>
      <c r="D106" s="154">
        <v>0</v>
      </c>
      <c r="E106" s="155">
        <v>0</v>
      </c>
      <c r="F106" s="162">
        <v>0</v>
      </c>
      <c r="G106" s="162">
        <v>0</v>
      </c>
      <c r="H106" s="162">
        <v>0</v>
      </c>
      <c r="I106" s="162">
        <v>0</v>
      </c>
      <c r="J106" s="162">
        <v>0</v>
      </c>
      <c r="K106" s="162">
        <v>0</v>
      </c>
      <c r="L106" s="162">
        <v>0</v>
      </c>
      <c r="M106" s="162">
        <v>0</v>
      </c>
      <c r="N106" s="162">
        <v>0</v>
      </c>
      <c r="O106" s="162">
        <v>0</v>
      </c>
      <c r="P106" s="162">
        <v>0</v>
      </c>
      <c r="Q106" s="172">
        <v>0</v>
      </c>
      <c r="R106" s="406">
        <v>0</v>
      </c>
      <c r="S106" s="19"/>
      <c r="T106" s="216"/>
      <c r="U106" s="216"/>
      <c r="V106" s="216"/>
      <c r="W106" s="217"/>
      <c r="X106" s="217"/>
      <c r="Y106" s="217"/>
      <c r="Z106" s="217"/>
      <c r="AA106" s="217"/>
      <c r="AB106" s="217"/>
      <c r="AC106" s="217"/>
      <c r="AD106" s="217"/>
    </row>
    <row r="107" spans="1:30" s="20" customFormat="1" ht="12.75" customHeight="1">
      <c r="A107" s="18" t="s">
        <v>188</v>
      </c>
      <c r="B107" s="327"/>
      <c r="C107" s="330" t="s">
        <v>260</v>
      </c>
      <c r="D107" s="150">
        <v>0</v>
      </c>
      <c r="E107" s="165">
        <v>0</v>
      </c>
      <c r="F107" s="166">
        <v>0</v>
      </c>
      <c r="G107" s="166">
        <v>0</v>
      </c>
      <c r="H107" s="166">
        <v>0</v>
      </c>
      <c r="I107" s="166">
        <v>0</v>
      </c>
      <c r="J107" s="166">
        <v>0</v>
      </c>
      <c r="K107" s="166">
        <v>0</v>
      </c>
      <c r="L107" s="166">
        <v>0</v>
      </c>
      <c r="M107" s="166">
        <v>0</v>
      </c>
      <c r="N107" s="166">
        <v>0</v>
      </c>
      <c r="O107" s="166">
        <v>0</v>
      </c>
      <c r="P107" s="166">
        <v>0</v>
      </c>
      <c r="Q107" s="173">
        <v>0</v>
      </c>
      <c r="R107" s="401">
        <v>0</v>
      </c>
      <c r="S107" s="19"/>
      <c r="T107" s="216"/>
      <c r="U107" s="191"/>
      <c r="V107" s="216"/>
      <c r="W107" s="217"/>
      <c r="X107" s="217"/>
      <c r="Y107" s="217"/>
      <c r="Z107" s="217"/>
      <c r="AA107" s="217"/>
      <c r="AB107" s="217"/>
      <c r="AC107" s="217"/>
      <c r="AD107" s="217"/>
    </row>
    <row r="108" spans="1:30" s="20" customFormat="1" ht="12.75" customHeight="1">
      <c r="A108" s="283" t="s">
        <v>302</v>
      </c>
      <c r="B108" s="287"/>
      <c r="C108" s="288" t="s">
        <v>304</v>
      </c>
      <c r="D108" s="154">
        <v>0</v>
      </c>
      <c r="E108" s="284">
        <v>0</v>
      </c>
      <c r="F108" s="285">
        <v>0</v>
      </c>
      <c r="G108" s="285">
        <v>0</v>
      </c>
      <c r="H108" s="285">
        <v>0</v>
      </c>
      <c r="I108" s="162">
        <v>0</v>
      </c>
      <c r="J108" s="162">
        <v>0</v>
      </c>
      <c r="K108" s="162">
        <v>0</v>
      </c>
      <c r="L108" s="162">
        <v>0</v>
      </c>
      <c r="M108" s="162">
        <v>0</v>
      </c>
      <c r="N108" s="162">
        <v>0</v>
      </c>
      <c r="O108" s="162">
        <v>0</v>
      </c>
      <c r="P108" s="162">
        <v>0</v>
      </c>
      <c r="Q108" s="286">
        <v>0</v>
      </c>
      <c r="R108" s="411">
        <v>0</v>
      </c>
      <c r="S108" s="19"/>
      <c r="T108" s="216"/>
      <c r="U108" s="191"/>
      <c r="V108" s="216"/>
      <c r="W108" s="217"/>
      <c r="X108" s="217"/>
      <c r="Y108" s="217"/>
      <c r="Z108" s="217"/>
      <c r="AA108" s="217"/>
      <c r="AB108" s="217"/>
      <c r="AC108" s="217"/>
      <c r="AD108" s="217"/>
    </row>
    <row r="109" spans="1:30" s="20" customFormat="1" ht="12.75" customHeight="1">
      <c r="A109" s="283" t="s">
        <v>303</v>
      </c>
      <c r="B109" s="287"/>
      <c r="C109" s="288" t="s">
        <v>305</v>
      </c>
      <c r="D109" s="154">
        <v>0</v>
      </c>
      <c r="E109" s="284">
        <v>0</v>
      </c>
      <c r="F109" s="285">
        <v>0</v>
      </c>
      <c r="G109" s="285">
        <v>0</v>
      </c>
      <c r="H109" s="285">
        <v>0</v>
      </c>
      <c r="I109" s="162">
        <v>0</v>
      </c>
      <c r="J109" s="162">
        <v>0</v>
      </c>
      <c r="K109" s="162">
        <v>0</v>
      </c>
      <c r="L109" s="162">
        <v>0</v>
      </c>
      <c r="M109" s="162">
        <v>0</v>
      </c>
      <c r="N109" s="162">
        <v>0</v>
      </c>
      <c r="O109" s="162">
        <v>0</v>
      </c>
      <c r="P109" s="162">
        <v>0</v>
      </c>
      <c r="Q109" s="286">
        <v>0</v>
      </c>
      <c r="R109" s="411">
        <v>0</v>
      </c>
      <c r="S109" s="19"/>
      <c r="T109" s="216"/>
      <c r="U109" s="191"/>
      <c r="V109" s="216"/>
      <c r="W109" s="217"/>
      <c r="X109" s="217"/>
      <c r="Y109" s="217"/>
      <c r="Z109" s="217"/>
      <c r="AA109" s="217"/>
      <c r="AB109" s="217"/>
      <c r="AC109" s="217"/>
      <c r="AD109" s="217"/>
    </row>
    <row r="110" spans="1:30" s="20" customFormat="1" ht="12.75" customHeight="1">
      <c r="A110" s="283" t="s">
        <v>306</v>
      </c>
      <c r="B110" s="287"/>
      <c r="C110" s="288" t="s">
        <v>307</v>
      </c>
      <c r="D110" s="154">
        <v>0</v>
      </c>
      <c r="E110" s="284">
        <v>0</v>
      </c>
      <c r="F110" s="285">
        <v>0</v>
      </c>
      <c r="G110" s="285">
        <v>0</v>
      </c>
      <c r="H110" s="285">
        <v>0</v>
      </c>
      <c r="I110" s="162">
        <v>0</v>
      </c>
      <c r="J110" s="162">
        <v>0</v>
      </c>
      <c r="K110" s="162">
        <v>0</v>
      </c>
      <c r="L110" s="162">
        <v>0</v>
      </c>
      <c r="M110" s="162">
        <v>0</v>
      </c>
      <c r="N110" s="162">
        <v>0</v>
      </c>
      <c r="O110" s="162">
        <v>0</v>
      </c>
      <c r="P110" s="162">
        <v>0</v>
      </c>
      <c r="Q110" s="286">
        <v>0</v>
      </c>
      <c r="R110" s="411">
        <v>0</v>
      </c>
      <c r="S110" s="19"/>
      <c r="T110" s="216"/>
      <c r="U110" s="191"/>
      <c r="V110" s="216"/>
      <c r="W110" s="217"/>
      <c r="X110" s="217"/>
      <c r="Y110" s="217"/>
      <c r="Z110" s="217"/>
      <c r="AA110" s="217"/>
      <c r="AB110" s="217"/>
      <c r="AC110" s="217"/>
      <c r="AD110" s="217"/>
    </row>
    <row r="111" spans="1:30" s="20" customFormat="1" ht="12.75" customHeight="1">
      <c r="A111" s="283" t="s">
        <v>308</v>
      </c>
      <c r="B111" s="287"/>
      <c r="C111" s="288" t="s">
        <v>309</v>
      </c>
      <c r="D111" s="154">
        <v>0</v>
      </c>
      <c r="E111" s="284">
        <v>0</v>
      </c>
      <c r="F111" s="285">
        <v>0</v>
      </c>
      <c r="G111" s="285">
        <v>0</v>
      </c>
      <c r="H111" s="285">
        <v>0</v>
      </c>
      <c r="I111" s="162">
        <v>0</v>
      </c>
      <c r="J111" s="162">
        <v>0</v>
      </c>
      <c r="K111" s="162">
        <v>0</v>
      </c>
      <c r="L111" s="162">
        <v>0</v>
      </c>
      <c r="M111" s="162">
        <v>0</v>
      </c>
      <c r="N111" s="162">
        <v>0</v>
      </c>
      <c r="O111" s="162">
        <v>0</v>
      </c>
      <c r="P111" s="162">
        <v>0</v>
      </c>
      <c r="Q111" s="286">
        <v>0</v>
      </c>
      <c r="R111" s="411">
        <v>0</v>
      </c>
      <c r="S111" s="19"/>
      <c r="T111" s="216"/>
      <c r="U111" s="191"/>
      <c r="V111" s="216"/>
      <c r="W111" s="217"/>
      <c r="X111" s="217"/>
      <c r="Y111" s="217"/>
      <c r="Z111" s="217"/>
      <c r="AA111" s="217"/>
      <c r="AB111" s="217"/>
      <c r="AC111" s="217"/>
      <c r="AD111" s="217"/>
    </row>
    <row r="112" spans="1:30" s="20" customFormat="1" ht="12.75" customHeight="1">
      <c r="A112" s="283" t="s">
        <v>310</v>
      </c>
      <c r="B112" s="287"/>
      <c r="C112" s="288" t="s">
        <v>311</v>
      </c>
      <c r="D112" s="154">
        <v>0</v>
      </c>
      <c r="E112" s="284">
        <v>0</v>
      </c>
      <c r="F112" s="285">
        <v>0</v>
      </c>
      <c r="G112" s="285">
        <v>0</v>
      </c>
      <c r="H112" s="285">
        <v>0</v>
      </c>
      <c r="I112" s="162">
        <v>0</v>
      </c>
      <c r="J112" s="162">
        <v>0</v>
      </c>
      <c r="K112" s="162">
        <v>0</v>
      </c>
      <c r="L112" s="162">
        <v>0</v>
      </c>
      <c r="M112" s="162">
        <v>0</v>
      </c>
      <c r="N112" s="162">
        <v>0</v>
      </c>
      <c r="O112" s="162">
        <v>0</v>
      </c>
      <c r="P112" s="162">
        <v>0</v>
      </c>
      <c r="Q112" s="286">
        <v>0</v>
      </c>
      <c r="R112" s="411">
        <v>0</v>
      </c>
      <c r="S112" s="19"/>
      <c r="T112" s="216"/>
      <c r="U112" s="191"/>
      <c r="V112" s="216"/>
      <c r="W112" s="217"/>
      <c r="X112" s="217"/>
      <c r="Y112" s="217"/>
      <c r="Z112" s="217"/>
      <c r="AA112" s="217"/>
      <c r="AB112" s="217"/>
      <c r="AC112" s="217"/>
      <c r="AD112" s="217"/>
    </row>
    <row r="113" spans="1:30" s="20" customFormat="1" ht="12.75" customHeight="1">
      <c r="A113" s="283" t="s">
        <v>312</v>
      </c>
      <c r="B113" s="287"/>
      <c r="C113" s="288" t="s">
        <v>313</v>
      </c>
      <c r="D113" s="154">
        <v>0</v>
      </c>
      <c r="E113" s="284">
        <v>0</v>
      </c>
      <c r="F113" s="285">
        <v>0</v>
      </c>
      <c r="G113" s="285">
        <v>0</v>
      </c>
      <c r="H113" s="285">
        <v>0</v>
      </c>
      <c r="I113" s="162">
        <v>0</v>
      </c>
      <c r="J113" s="162">
        <v>0</v>
      </c>
      <c r="K113" s="162">
        <v>0</v>
      </c>
      <c r="L113" s="162">
        <v>0</v>
      </c>
      <c r="M113" s="162">
        <v>0</v>
      </c>
      <c r="N113" s="162">
        <v>0</v>
      </c>
      <c r="O113" s="162">
        <v>0</v>
      </c>
      <c r="P113" s="162">
        <v>0</v>
      </c>
      <c r="Q113" s="286">
        <v>0</v>
      </c>
      <c r="R113" s="411">
        <v>0</v>
      </c>
      <c r="S113" s="19"/>
      <c r="T113" s="216"/>
      <c r="U113" s="191"/>
      <c r="V113" s="216"/>
      <c r="W113" s="217"/>
      <c r="X113" s="217"/>
      <c r="Y113" s="217"/>
      <c r="Z113" s="217"/>
      <c r="AA113" s="217"/>
      <c r="AB113" s="217"/>
      <c r="AC113" s="217"/>
      <c r="AD113" s="217"/>
    </row>
    <row r="114" spans="1:30" s="20" customFormat="1" ht="12.75" customHeight="1">
      <c r="A114" s="283" t="s">
        <v>314</v>
      </c>
      <c r="B114" s="287"/>
      <c r="C114" s="288" t="s">
        <v>315</v>
      </c>
      <c r="D114" s="154">
        <v>0</v>
      </c>
      <c r="E114" s="284">
        <v>0</v>
      </c>
      <c r="F114" s="285">
        <v>0</v>
      </c>
      <c r="G114" s="285">
        <v>0</v>
      </c>
      <c r="H114" s="285">
        <v>0</v>
      </c>
      <c r="I114" s="162">
        <v>0</v>
      </c>
      <c r="J114" s="162">
        <v>0</v>
      </c>
      <c r="K114" s="162">
        <v>0</v>
      </c>
      <c r="L114" s="162">
        <v>0</v>
      </c>
      <c r="M114" s="162">
        <v>0</v>
      </c>
      <c r="N114" s="162">
        <v>0</v>
      </c>
      <c r="O114" s="162">
        <v>0</v>
      </c>
      <c r="P114" s="162">
        <v>0</v>
      </c>
      <c r="Q114" s="286">
        <v>0</v>
      </c>
      <c r="R114" s="411">
        <v>0</v>
      </c>
      <c r="S114" s="19"/>
      <c r="T114" s="216"/>
      <c r="U114" s="191"/>
      <c r="V114" s="216"/>
      <c r="W114" s="217"/>
      <c r="X114" s="217"/>
      <c r="Y114" s="217"/>
      <c r="Z114" s="217"/>
      <c r="AA114" s="217"/>
      <c r="AB114" s="217"/>
      <c r="AC114" s="217"/>
      <c r="AD114" s="217"/>
    </row>
    <row r="115" spans="1:30" s="20" customFormat="1" ht="12.75" customHeight="1">
      <c r="A115" s="283" t="s">
        <v>316</v>
      </c>
      <c r="B115" s="287"/>
      <c r="C115" s="288" t="s">
        <v>317</v>
      </c>
      <c r="D115" s="154">
        <v>0</v>
      </c>
      <c r="E115" s="284">
        <v>0</v>
      </c>
      <c r="F115" s="285">
        <v>0</v>
      </c>
      <c r="G115" s="285">
        <v>0</v>
      </c>
      <c r="H115" s="285">
        <v>0</v>
      </c>
      <c r="I115" s="162">
        <v>0</v>
      </c>
      <c r="J115" s="162">
        <v>0</v>
      </c>
      <c r="K115" s="162">
        <v>0</v>
      </c>
      <c r="L115" s="162">
        <v>0</v>
      </c>
      <c r="M115" s="162">
        <v>0</v>
      </c>
      <c r="N115" s="162">
        <v>0</v>
      </c>
      <c r="O115" s="162">
        <v>0</v>
      </c>
      <c r="P115" s="162">
        <v>0</v>
      </c>
      <c r="Q115" s="286">
        <v>0</v>
      </c>
      <c r="R115" s="411">
        <v>0</v>
      </c>
      <c r="S115" s="19"/>
      <c r="T115" s="216"/>
      <c r="U115" s="191"/>
      <c r="V115" s="216"/>
      <c r="W115" s="217"/>
      <c r="X115" s="217"/>
      <c r="Y115" s="217"/>
      <c r="Z115" s="217"/>
      <c r="AA115" s="217"/>
      <c r="AB115" s="217"/>
      <c r="AC115" s="217"/>
      <c r="AD115" s="217"/>
    </row>
    <row r="116" spans="1:30" s="44" customFormat="1" ht="12.75" customHeight="1">
      <c r="A116" s="18" t="s">
        <v>189</v>
      </c>
      <c r="B116" s="327"/>
      <c r="C116" s="330" t="s">
        <v>277</v>
      </c>
      <c r="D116" s="150">
        <v>1074000</v>
      </c>
      <c r="E116" s="165">
        <v>0</v>
      </c>
      <c r="F116" s="166">
        <v>0</v>
      </c>
      <c r="G116" s="166">
        <v>22110</v>
      </c>
      <c r="H116" s="166">
        <v>49375</v>
      </c>
      <c r="I116" s="166">
        <v>61194.818181818184</v>
      </c>
      <c r="J116" s="166">
        <v>51284.381818181813</v>
      </c>
      <c r="K116" s="166">
        <v>6302.0790909090911</v>
      </c>
      <c r="L116" s="166">
        <v>25761.511818181818</v>
      </c>
      <c r="M116" s="166">
        <v>33755.813636363637</v>
      </c>
      <c r="N116" s="166">
        <v>77214.988181818189</v>
      </c>
      <c r="O116" s="166">
        <v>155084.43181818182</v>
      </c>
      <c r="P116" s="166">
        <v>219547.11818181816</v>
      </c>
      <c r="Q116" s="173">
        <v>701630.1427272727</v>
      </c>
      <c r="R116" s="401">
        <v>0.65328691129168781</v>
      </c>
      <c r="S116" s="39"/>
      <c r="T116" s="258"/>
      <c r="U116" s="257"/>
      <c r="V116" s="258"/>
      <c r="W116" s="222"/>
      <c r="X116" s="222"/>
      <c r="Y116" s="222"/>
      <c r="Z116" s="222"/>
      <c r="AA116" s="222"/>
      <c r="AB116" s="222"/>
      <c r="AC116" s="222"/>
      <c r="AD116" s="222"/>
    </row>
    <row r="117" spans="1:30" s="20" customFormat="1" ht="12.95" customHeight="1">
      <c r="A117" s="53" t="s">
        <v>190</v>
      </c>
      <c r="B117" s="58"/>
      <c r="C117" s="26" t="s">
        <v>29</v>
      </c>
      <c r="D117" s="154">
        <v>0</v>
      </c>
      <c r="E117" s="197">
        <v>0</v>
      </c>
      <c r="F117" s="202">
        <v>0</v>
      </c>
      <c r="G117" s="202">
        <v>0</v>
      </c>
      <c r="H117" s="202">
        <v>0</v>
      </c>
      <c r="I117" s="162">
        <v>0</v>
      </c>
      <c r="J117" s="162">
        <v>0</v>
      </c>
      <c r="K117" s="162">
        <v>0</v>
      </c>
      <c r="L117" s="162">
        <v>0</v>
      </c>
      <c r="M117" s="162">
        <v>0</v>
      </c>
      <c r="N117" s="162">
        <v>0</v>
      </c>
      <c r="O117" s="162">
        <v>38200</v>
      </c>
      <c r="P117" s="162">
        <v>0</v>
      </c>
      <c r="Q117" s="172">
        <v>38200</v>
      </c>
      <c r="R117" s="406">
        <v>0</v>
      </c>
      <c r="S117" s="19"/>
      <c r="T117" s="216"/>
      <c r="U117" s="191"/>
      <c r="V117" s="216"/>
      <c r="W117" s="217"/>
      <c r="X117" s="217"/>
      <c r="Y117" s="217"/>
      <c r="Z117" s="217"/>
      <c r="AA117" s="217"/>
      <c r="AB117" s="217"/>
      <c r="AC117" s="217"/>
      <c r="AD117" s="217"/>
    </row>
    <row r="118" spans="1:30" s="20" customFormat="1" ht="12.95" customHeight="1">
      <c r="A118" s="53" t="s">
        <v>191</v>
      </c>
      <c r="B118" s="58"/>
      <c r="C118" s="26" t="s">
        <v>267</v>
      </c>
      <c r="D118" s="154">
        <v>0</v>
      </c>
      <c r="E118" s="197">
        <v>0</v>
      </c>
      <c r="F118" s="202">
        <v>0</v>
      </c>
      <c r="G118" s="202">
        <v>0</v>
      </c>
      <c r="H118" s="202">
        <v>0</v>
      </c>
      <c r="I118" s="162">
        <v>0</v>
      </c>
      <c r="J118" s="162">
        <v>236.36363636363637</v>
      </c>
      <c r="K118" s="162">
        <v>0</v>
      </c>
      <c r="L118" s="162">
        <v>409.09090909090907</v>
      </c>
      <c r="M118" s="162">
        <v>0</v>
      </c>
      <c r="N118" s="162">
        <v>11.351818181818182</v>
      </c>
      <c r="O118" s="162">
        <v>961.18181818181824</v>
      </c>
      <c r="P118" s="162">
        <v>726.36363636363637</v>
      </c>
      <c r="Q118" s="172">
        <v>2344.3518181818185</v>
      </c>
      <c r="R118" s="406">
        <v>0</v>
      </c>
      <c r="S118" s="19"/>
      <c r="T118" s="216"/>
      <c r="U118" s="191"/>
      <c r="V118" s="216"/>
      <c r="W118" s="217"/>
      <c r="X118" s="217"/>
      <c r="Y118" s="217"/>
      <c r="Z118" s="217"/>
      <c r="AA118" s="217"/>
      <c r="AB118" s="217"/>
      <c r="AC118" s="217"/>
      <c r="AD118" s="217"/>
    </row>
    <row r="119" spans="1:30" s="20" customFormat="1" ht="12.95" customHeight="1">
      <c r="A119" s="53" t="s">
        <v>261</v>
      </c>
      <c r="B119" s="58"/>
      <c r="C119" s="59" t="s">
        <v>268</v>
      </c>
      <c r="D119" s="154">
        <v>0</v>
      </c>
      <c r="E119" s="197">
        <v>0</v>
      </c>
      <c r="F119" s="202">
        <v>0</v>
      </c>
      <c r="G119" s="202">
        <v>0</v>
      </c>
      <c r="H119" s="202">
        <v>0</v>
      </c>
      <c r="I119" s="162">
        <v>0</v>
      </c>
      <c r="J119" s="162">
        <v>3238.3</v>
      </c>
      <c r="K119" s="162">
        <v>305.24545454545455</v>
      </c>
      <c r="L119" s="162">
        <v>2993.4663636363634</v>
      </c>
      <c r="M119" s="162">
        <v>2468.5409090909088</v>
      </c>
      <c r="N119" s="162">
        <v>27040</v>
      </c>
      <c r="O119" s="162">
        <v>2100</v>
      </c>
      <c r="P119" s="162">
        <v>15960.982727272729</v>
      </c>
      <c r="Q119" s="172">
        <v>54106.535454545454</v>
      </c>
      <c r="R119" s="406">
        <v>0</v>
      </c>
      <c r="S119" s="19"/>
      <c r="T119" s="216"/>
      <c r="U119" s="191"/>
      <c r="V119" s="216"/>
      <c r="W119" s="217"/>
      <c r="X119" s="217"/>
      <c r="Y119" s="217"/>
      <c r="Z119" s="217"/>
      <c r="AA119" s="217"/>
      <c r="AB119" s="217"/>
      <c r="AC119" s="217"/>
      <c r="AD119" s="217"/>
    </row>
    <row r="120" spans="1:30" s="20" customFormat="1" ht="12.95" customHeight="1">
      <c r="A120" s="53" t="s">
        <v>262</v>
      </c>
      <c r="B120" s="58"/>
      <c r="C120" s="26" t="s">
        <v>28</v>
      </c>
      <c r="D120" s="154">
        <v>0</v>
      </c>
      <c r="E120" s="197">
        <v>0</v>
      </c>
      <c r="F120" s="202">
        <v>0</v>
      </c>
      <c r="G120" s="202">
        <v>0</v>
      </c>
      <c r="H120" s="202">
        <v>0</v>
      </c>
      <c r="I120" s="162">
        <v>31185</v>
      </c>
      <c r="J120" s="162">
        <v>0</v>
      </c>
      <c r="K120" s="162">
        <v>0</v>
      </c>
      <c r="L120" s="162">
        <v>0</v>
      </c>
      <c r="M120" s="162">
        <v>0</v>
      </c>
      <c r="N120" s="162">
        <v>171.81818181818181</v>
      </c>
      <c r="O120" s="162">
        <v>0</v>
      </c>
      <c r="P120" s="162">
        <v>689.94636363636369</v>
      </c>
      <c r="Q120" s="172">
        <v>32046.764545454545</v>
      </c>
      <c r="R120" s="406">
        <v>0</v>
      </c>
      <c r="S120" s="19"/>
      <c r="T120" s="216"/>
      <c r="U120" s="191"/>
      <c r="V120" s="216"/>
      <c r="W120" s="217"/>
      <c r="X120" s="217"/>
      <c r="Y120" s="217"/>
      <c r="Z120" s="217"/>
      <c r="AA120" s="217"/>
      <c r="AB120" s="217"/>
      <c r="AC120" s="217"/>
      <c r="AD120" s="217"/>
    </row>
    <row r="121" spans="1:30" s="20" customFormat="1" ht="12.95" customHeight="1">
      <c r="A121" s="53" t="s">
        <v>263</v>
      </c>
      <c r="B121" s="58"/>
      <c r="C121" s="240" t="s">
        <v>269</v>
      </c>
      <c r="D121" s="154">
        <v>140000</v>
      </c>
      <c r="E121" s="197">
        <v>0</v>
      </c>
      <c r="F121" s="202">
        <v>0</v>
      </c>
      <c r="G121" s="202">
        <v>18200</v>
      </c>
      <c r="H121" s="202">
        <v>36400</v>
      </c>
      <c r="I121" s="162">
        <v>16800</v>
      </c>
      <c r="J121" s="162">
        <v>17850</v>
      </c>
      <c r="K121" s="162">
        <v>0</v>
      </c>
      <c r="L121" s="162">
        <v>17850</v>
      </c>
      <c r="M121" s="162">
        <v>17150</v>
      </c>
      <c r="N121" s="162">
        <v>15400</v>
      </c>
      <c r="O121" s="162">
        <v>15400</v>
      </c>
      <c r="P121" s="162">
        <v>30100</v>
      </c>
      <c r="Q121" s="172">
        <v>185150</v>
      </c>
      <c r="R121" s="406">
        <v>1.3225</v>
      </c>
      <c r="S121" s="19"/>
      <c r="T121" s="216"/>
      <c r="U121" s="191"/>
      <c r="V121" s="216"/>
      <c r="W121" s="217"/>
      <c r="X121" s="217"/>
      <c r="Y121" s="217"/>
      <c r="Z121" s="217"/>
      <c r="AA121" s="217"/>
      <c r="AB121" s="217"/>
      <c r="AC121" s="217"/>
      <c r="AD121" s="217"/>
    </row>
    <row r="122" spans="1:30" s="20" customFormat="1" ht="12.95" customHeight="1">
      <c r="A122" s="53" t="s">
        <v>264</v>
      </c>
      <c r="B122" s="58"/>
      <c r="C122" s="240" t="s">
        <v>227</v>
      </c>
      <c r="D122" s="154">
        <v>548800</v>
      </c>
      <c r="E122" s="197">
        <v>0</v>
      </c>
      <c r="F122" s="202">
        <v>0</v>
      </c>
      <c r="G122" s="202">
        <v>0</v>
      </c>
      <c r="H122" s="202">
        <v>6375</v>
      </c>
      <c r="I122" s="162">
        <v>0</v>
      </c>
      <c r="J122" s="162">
        <v>0</v>
      </c>
      <c r="K122" s="162">
        <v>0</v>
      </c>
      <c r="L122" s="162">
        <v>0</v>
      </c>
      <c r="M122" s="162">
        <v>0</v>
      </c>
      <c r="N122" s="162">
        <v>0</v>
      </c>
      <c r="O122" s="162">
        <v>0</v>
      </c>
      <c r="P122" s="162">
        <v>0</v>
      </c>
      <c r="Q122" s="172">
        <v>6375</v>
      </c>
      <c r="R122" s="406">
        <v>1.1616253644314869E-2</v>
      </c>
      <c r="S122" s="19"/>
      <c r="T122" s="216"/>
      <c r="U122" s="191"/>
      <c r="V122" s="216"/>
      <c r="W122" s="217"/>
      <c r="X122" s="217"/>
      <c r="Y122" s="217"/>
      <c r="Z122" s="217"/>
      <c r="AA122" s="217"/>
      <c r="AB122" s="217"/>
      <c r="AC122" s="217"/>
      <c r="AD122" s="217"/>
    </row>
    <row r="123" spans="1:30" s="20" customFormat="1" ht="12.95" customHeight="1">
      <c r="A123" s="53" t="s">
        <v>265</v>
      </c>
      <c r="B123" s="58"/>
      <c r="C123" s="59" t="s">
        <v>229</v>
      </c>
      <c r="D123" s="154">
        <v>385200</v>
      </c>
      <c r="E123" s="197">
        <v>0</v>
      </c>
      <c r="F123" s="202">
        <v>0</v>
      </c>
      <c r="G123" s="202">
        <v>3910</v>
      </c>
      <c r="H123" s="202">
        <v>6600</v>
      </c>
      <c r="I123" s="162">
        <v>13209.818181818182</v>
      </c>
      <c r="J123" s="162">
        <v>29959.718181818178</v>
      </c>
      <c r="K123" s="162">
        <v>5996.8336363636363</v>
      </c>
      <c r="L123" s="162">
        <v>4508.954545454546</v>
      </c>
      <c r="M123" s="162">
        <v>14137.272727272728</v>
      </c>
      <c r="N123" s="162">
        <v>34591.818181818184</v>
      </c>
      <c r="O123" s="162">
        <v>98423.25</v>
      </c>
      <c r="P123" s="162">
        <v>132572</v>
      </c>
      <c r="Q123" s="172">
        <v>343909.66545454541</v>
      </c>
      <c r="R123" s="406">
        <v>0.89280806192768802</v>
      </c>
      <c r="S123" s="19"/>
      <c r="T123" s="216"/>
      <c r="U123" s="191"/>
      <c r="V123" s="216"/>
      <c r="W123" s="217"/>
      <c r="X123" s="217"/>
      <c r="Y123" s="217"/>
      <c r="Z123" s="217"/>
      <c r="AA123" s="217"/>
      <c r="AB123" s="217"/>
      <c r="AC123" s="217"/>
      <c r="AD123" s="217"/>
    </row>
    <row r="124" spans="1:30" s="20" customFormat="1" ht="12.95" customHeight="1">
      <c r="A124" s="53" t="s">
        <v>266</v>
      </c>
      <c r="B124" s="58"/>
      <c r="C124" s="26" t="s">
        <v>270</v>
      </c>
      <c r="D124" s="154">
        <v>0</v>
      </c>
      <c r="E124" s="196">
        <v>0</v>
      </c>
      <c r="F124" s="162">
        <v>0</v>
      </c>
      <c r="G124" s="162">
        <v>0</v>
      </c>
      <c r="H124" s="162">
        <v>0</v>
      </c>
      <c r="I124" s="162">
        <v>0</v>
      </c>
      <c r="J124" s="162">
        <v>0</v>
      </c>
      <c r="K124" s="162">
        <v>0</v>
      </c>
      <c r="L124" s="162">
        <v>0</v>
      </c>
      <c r="M124" s="162">
        <v>0</v>
      </c>
      <c r="N124" s="162">
        <v>0</v>
      </c>
      <c r="O124" s="162">
        <v>0</v>
      </c>
      <c r="P124" s="162">
        <v>39497.825454545455</v>
      </c>
      <c r="Q124" s="172">
        <v>39497.825454545455</v>
      </c>
      <c r="R124" s="406">
        <v>0</v>
      </c>
      <c r="S124" s="19"/>
      <c r="T124" s="216"/>
      <c r="U124" s="191"/>
      <c r="V124" s="216"/>
      <c r="W124" s="217"/>
      <c r="X124" s="217"/>
      <c r="Y124" s="217"/>
      <c r="Z124" s="217"/>
      <c r="AA124" s="217"/>
      <c r="AB124" s="217"/>
      <c r="AC124" s="217"/>
      <c r="AD124" s="217"/>
    </row>
    <row r="125" spans="1:30" s="20" customFormat="1" ht="12.75" customHeight="1">
      <c r="A125" s="18" t="s">
        <v>192</v>
      </c>
      <c r="B125" s="422" t="s">
        <v>271</v>
      </c>
      <c r="C125" s="423"/>
      <c r="D125" s="150">
        <v>5000</v>
      </c>
      <c r="E125" s="165">
        <v>0</v>
      </c>
      <c r="F125" s="166">
        <v>0</v>
      </c>
      <c r="G125" s="166">
        <v>0</v>
      </c>
      <c r="H125" s="166">
        <v>0</v>
      </c>
      <c r="I125" s="166">
        <v>294.76363636363635</v>
      </c>
      <c r="J125" s="166">
        <v>800</v>
      </c>
      <c r="K125" s="166">
        <v>50.438181818181825</v>
      </c>
      <c r="L125" s="166">
        <v>2.6</v>
      </c>
      <c r="M125" s="166">
        <v>0</v>
      </c>
      <c r="N125" s="166">
        <v>52.954545454545453</v>
      </c>
      <c r="O125" s="166">
        <v>586.21818181818185</v>
      </c>
      <c r="P125" s="166">
        <v>10402.545454545454</v>
      </c>
      <c r="Q125" s="173">
        <v>12189.52</v>
      </c>
      <c r="R125" s="401">
        <v>2.4379040000000001</v>
      </c>
      <c r="S125" s="19"/>
      <c r="T125" s="216"/>
      <c r="U125" s="191"/>
      <c r="V125" s="227"/>
      <c r="W125" s="217"/>
      <c r="X125" s="217"/>
      <c r="Y125" s="217"/>
      <c r="Z125" s="217"/>
      <c r="AA125" s="217"/>
      <c r="AB125" s="217"/>
      <c r="AC125" s="217"/>
      <c r="AD125" s="217"/>
    </row>
    <row r="126" spans="1:30" s="20" customFormat="1" ht="12.95" customHeight="1">
      <c r="A126" s="53" t="s">
        <v>193</v>
      </c>
      <c r="B126" s="58"/>
      <c r="C126" s="26" t="s">
        <v>223</v>
      </c>
      <c r="D126" s="154">
        <v>0</v>
      </c>
      <c r="E126" s="155">
        <v>0</v>
      </c>
      <c r="F126" s="162">
        <v>0</v>
      </c>
      <c r="G126" s="162">
        <v>0</v>
      </c>
      <c r="H126" s="162">
        <v>0</v>
      </c>
      <c r="I126" s="162">
        <v>294.76363636363635</v>
      </c>
      <c r="J126" s="162">
        <v>800</v>
      </c>
      <c r="K126" s="162">
        <v>0</v>
      </c>
      <c r="L126" s="162">
        <v>0</v>
      </c>
      <c r="M126" s="162">
        <v>0</v>
      </c>
      <c r="N126" s="162">
        <v>0</v>
      </c>
      <c r="O126" s="162">
        <v>392.94545454545454</v>
      </c>
      <c r="P126" s="162">
        <v>145.54545454545453</v>
      </c>
      <c r="Q126" s="172">
        <v>1633.2545454545455</v>
      </c>
      <c r="R126" s="406">
        <v>0</v>
      </c>
      <c r="S126" s="19"/>
      <c r="T126" s="216"/>
      <c r="U126" s="216"/>
      <c r="V126" s="216"/>
      <c r="W126" s="217"/>
      <c r="X126" s="217"/>
      <c r="Y126" s="217"/>
      <c r="Z126" s="217"/>
      <c r="AA126" s="217"/>
      <c r="AB126" s="217"/>
      <c r="AC126" s="217"/>
      <c r="AD126" s="217"/>
    </row>
    <row r="127" spans="1:30" s="20" customFormat="1" ht="12.95" customHeight="1">
      <c r="A127" s="53" t="s">
        <v>211</v>
      </c>
      <c r="B127" s="59"/>
      <c r="C127" s="26" t="s">
        <v>222</v>
      </c>
      <c r="D127" s="154">
        <v>5000</v>
      </c>
      <c r="E127" s="167">
        <v>0</v>
      </c>
      <c r="F127" s="162">
        <v>0</v>
      </c>
      <c r="G127" s="162">
        <v>0</v>
      </c>
      <c r="H127" s="162">
        <v>0</v>
      </c>
      <c r="I127" s="162">
        <v>0</v>
      </c>
      <c r="J127" s="162">
        <v>0</v>
      </c>
      <c r="K127" s="162">
        <v>50.438181818181825</v>
      </c>
      <c r="L127" s="162">
        <v>2.6</v>
      </c>
      <c r="M127" s="162">
        <v>0</v>
      </c>
      <c r="N127" s="162">
        <v>52.954545454545453</v>
      </c>
      <c r="O127" s="162">
        <v>193.27272727272728</v>
      </c>
      <c r="P127" s="162">
        <v>10257</v>
      </c>
      <c r="Q127" s="172">
        <v>10556.265454545455</v>
      </c>
      <c r="R127" s="406">
        <v>2.111253090909091</v>
      </c>
      <c r="S127" s="19"/>
      <c r="T127" s="216"/>
      <c r="U127" s="216"/>
      <c r="V127" s="216"/>
      <c r="W127" s="217"/>
      <c r="X127" s="217"/>
      <c r="Y127" s="217"/>
      <c r="Z127" s="217"/>
      <c r="AA127" s="217"/>
      <c r="AB127" s="217"/>
      <c r="AC127" s="217"/>
      <c r="AD127" s="217"/>
    </row>
    <row r="128" spans="1:30" s="20" customFormat="1" ht="12.95" customHeight="1">
      <c r="A128" s="53" t="s">
        <v>228</v>
      </c>
      <c r="B128" s="59"/>
      <c r="C128" s="26" t="s">
        <v>274</v>
      </c>
      <c r="D128" s="154">
        <v>0</v>
      </c>
      <c r="E128" s="167">
        <v>0</v>
      </c>
      <c r="F128" s="162">
        <v>0</v>
      </c>
      <c r="G128" s="162">
        <v>0</v>
      </c>
      <c r="H128" s="162">
        <v>0</v>
      </c>
      <c r="I128" s="162">
        <v>0</v>
      </c>
      <c r="J128" s="162">
        <v>0</v>
      </c>
      <c r="K128" s="162">
        <v>0</v>
      </c>
      <c r="L128" s="162">
        <v>0</v>
      </c>
      <c r="M128" s="162">
        <v>0</v>
      </c>
      <c r="N128" s="162">
        <v>0</v>
      </c>
      <c r="O128" s="162">
        <v>0</v>
      </c>
      <c r="P128" s="162">
        <v>0</v>
      </c>
      <c r="Q128" s="172">
        <v>0</v>
      </c>
      <c r="R128" s="406">
        <v>0</v>
      </c>
      <c r="S128" s="19"/>
      <c r="T128" s="216"/>
      <c r="U128" s="216"/>
      <c r="V128" s="216"/>
      <c r="W128" s="217"/>
      <c r="X128" s="217"/>
      <c r="Y128" s="217"/>
      <c r="Z128" s="217"/>
      <c r="AA128" s="217"/>
      <c r="AB128" s="217"/>
      <c r="AC128" s="217"/>
      <c r="AD128" s="217"/>
    </row>
    <row r="129" spans="1:30" s="20" customFormat="1" ht="12.95" customHeight="1">
      <c r="A129" s="53" t="s">
        <v>272</v>
      </c>
      <c r="B129" s="59"/>
      <c r="C129" s="26" t="s">
        <v>275</v>
      </c>
      <c r="D129" s="154">
        <v>0</v>
      </c>
      <c r="E129" s="260">
        <v>0</v>
      </c>
      <c r="F129" s="162">
        <v>0</v>
      </c>
      <c r="G129" s="162">
        <v>0</v>
      </c>
      <c r="H129" s="162">
        <v>0</v>
      </c>
      <c r="I129" s="162">
        <v>0</v>
      </c>
      <c r="J129" s="162">
        <v>0</v>
      </c>
      <c r="K129" s="162">
        <v>0</v>
      </c>
      <c r="L129" s="162">
        <v>0</v>
      </c>
      <c r="M129" s="162">
        <v>0</v>
      </c>
      <c r="N129" s="162">
        <v>0</v>
      </c>
      <c r="O129" s="162">
        <v>0</v>
      </c>
      <c r="P129" s="162">
        <v>0</v>
      </c>
      <c r="Q129" s="172">
        <v>0</v>
      </c>
      <c r="R129" s="406">
        <v>0</v>
      </c>
      <c r="S129" s="19"/>
      <c r="T129" s="216"/>
      <c r="U129" s="216"/>
      <c r="V129" s="216"/>
      <c r="W129" s="217"/>
      <c r="X129" s="217"/>
      <c r="Y129" s="217"/>
      <c r="Z129" s="217"/>
      <c r="AA129" s="217"/>
      <c r="AB129" s="217"/>
      <c r="AC129" s="217"/>
      <c r="AD129" s="217"/>
    </row>
    <row r="130" spans="1:30" s="20" customFormat="1" ht="12.95" customHeight="1">
      <c r="A130" s="53" t="s">
        <v>273</v>
      </c>
      <c r="B130" s="59"/>
      <c r="C130" s="26" t="s">
        <v>224</v>
      </c>
      <c r="D130" s="154">
        <v>0</v>
      </c>
      <c r="E130" s="155">
        <v>0</v>
      </c>
      <c r="F130" s="162">
        <v>0</v>
      </c>
      <c r="G130" s="162">
        <v>0</v>
      </c>
      <c r="H130" s="162">
        <v>0</v>
      </c>
      <c r="I130" s="162">
        <v>0</v>
      </c>
      <c r="J130" s="162">
        <v>0</v>
      </c>
      <c r="K130" s="162">
        <v>0</v>
      </c>
      <c r="L130" s="162">
        <v>0</v>
      </c>
      <c r="M130" s="162">
        <v>0</v>
      </c>
      <c r="N130" s="162">
        <v>0</v>
      </c>
      <c r="O130" s="162">
        <v>0</v>
      </c>
      <c r="P130" s="162">
        <v>0</v>
      </c>
      <c r="Q130" s="172">
        <v>0</v>
      </c>
      <c r="R130" s="406">
        <v>0</v>
      </c>
      <c r="S130" s="19"/>
      <c r="T130" s="216"/>
      <c r="U130" s="216"/>
      <c r="V130" s="216"/>
      <c r="W130" s="217"/>
      <c r="X130" s="217"/>
      <c r="Y130" s="217"/>
      <c r="Z130" s="217"/>
      <c r="AA130" s="217"/>
      <c r="AB130" s="217"/>
      <c r="AC130" s="217"/>
      <c r="AD130" s="217"/>
    </row>
    <row r="131" spans="1:30" s="20" customFormat="1" ht="12.95" customHeight="1">
      <c r="A131" s="53"/>
      <c r="B131" s="58"/>
      <c r="C131" s="59"/>
      <c r="D131" s="154"/>
      <c r="E131" s="167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74"/>
      <c r="R131" s="405"/>
      <c r="S131" s="19"/>
      <c r="T131" s="216"/>
      <c r="U131" s="216"/>
      <c r="V131" s="216"/>
      <c r="W131" s="217"/>
      <c r="X131" s="217"/>
      <c r="Y131" s="217"/>
      <c r="Z131" s="217"/>
      <c r="AA131" s="217"/>
      <c r="AB131" s="217"/>
      <c r="AC131" s="217"/>
      <c r="AD131" s="217"/>
    </row>
    <row r="132" spans="1:30" s="20" customFormat="1" ht="16.5" customHeight="1">
      <c r="A132" s="18"/>
      <c r="B132" s="420" t="s">
        <v>90</v>
      </c>
      <c r="C132" s="421"/>
      <c r="D132" s="150">
        <v>1911771</v>
      </c>
      <c r="E132" s="165">
        <v>52171.681818181838</v>
      </c>
      <c r="F132" s="166">
        <v>57330.318181818184</v>
      </c>
      <c r="G132" s="166">
        <v>91117.294545454555</v>
      </c>
      <c r="H132" s="166">
        <v>115444.00363636363</v>
      </c>
      <c r="I132" s="166">
        <v>140212.26727272724</v>
      </c>
      <c r="J132" s="166">
        <v>135926.55636363631</v>
      </c>
      <c r="K132" s="166">
        <v>117261.67636363635</v>
      </c>
      <c r="L132" s="166">
        <v>171132.72363636366</v>
      </c>
      <c r="M132" s="166">
        <v>159432.73181818178</v>
      </c>
      <c r="N132" s="166">
        <v>304045.19272727269</v>
      </c>
      <c r="O132" s="166">
        <v>305239.81090909091</v>
      </c>
      <c r="P132" s="166">
        <v>476260.74545454542</v>
      </c>
      <c r="Q132" s="173">
        <v>2125575.0027272729</v>
      </c>
      <c r="R132" s="401">
        <v>1.1118355716909991</v>
      </c>
      <c r="S132" s="19"/>
      <c r="T132" s="376"/>
      <c r="U132" s="191"/>
      <c r="V132" s="191"/>
      <c r="W132" s="229"/>
      <c r="X132" s="217"/>
      <c r="Y132" s="217"/>
      <c r="Z132" s="217"/>
      <c r="AA132" s="217"/>
      <c r="AB132" s="217"/>
      <c r="AC132" s="217"/>
      <c r="AD132" s="217"/>
    </row>
    <row r="133" spans="1:30" s="20" customFormat="1" ht="18" customHeight="1">
      <c r="A133" s="67"/>
      <c r="B133" s="1"/>
      <c r="C133" s="1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6"/>
      <c r="Q133" s="175"/>
      <c r="R133" s="390"/>
      <c r="S133" s="19"/>
      <c r="T133" s="216"/>
      <c r="U133" s="216"/>
      <c r="V133" s="216"/>
      <c r="W133" s="228"/>
      <c r="X133" s="217"/>
      <c r="Y133" s="217"/>
      <c r="Z133" s="217"/>
      <c r="AA133" s="217"/>
      <c r="AB133" s="217"/>
      <c r="AC133" s="217"/>
      <c r="AD133" s="217"/>
    </row>
    <row r="134" spans="1:30" ht="25.5">
      <c r="A134" s="31" t="s">
        <v>22</v>
      </c>
      <c r="B134" s="326"/>
      <c r="C134" s="68" t="s">
        <v>91</v>
      </c>
      <c r="D134" s="154">
        <v>0</v>
      </c>
      <c r="E134" s="177">
        <v>0</v>
      </c>
      <c r="F134" s="160">
        <v>0</v>
      </c>
      <c r="G134" s="160">
        <v>0</v>
      </c>
      <c r="H134" s="160">
        <v>0</v>
      </c>
      <c r="I134" s="160">
        <v>0</v>
      </c>
      <c r="J134" s="160">
        <v>0</v>
      </c>
      <c r="K134" s="160">
        <v>0</v>
      </c>
      <c r="L134" s="160">
        <v>0</v>
      </c>
      <c r="M134" s="160">
        <v>0</v>
      </c>
      <c r="N134" s="160">
        <v>0</v>
      </c>
      <c r="O134" s="160">
        <v>0</v>
      </c>
      <c r="P134" s="160">
        <v>0</v>
      </c>
      <c r="Q134" s="164">
        <v>0</v>
      </c>
      <c r="R134" s="407">
        <v>0</v>
      </c>
      <c r="T134" s="216"/>
      <c r="U134" s="216"/>
      <c r="V134" s="216"/>
      <c r="W134" s="229"/>
    </row>
    <row r="135" spans="1:30" s="20" customFormat="1">
      <c r="A135" s="69" t="s">
        <v>194</v>
      </c>
      <c r="B135" s="70"/>
      <c r="C135" s="26" t="s">
        <v>139</v>
      </c>
      <c r="D135" s="154">
        <v>0</v>
      </c>
      <c r="E135" s="162">
        <v>0</v>
      </c>
      <c r="F135" s="162">
        <v>0</v>
      </c>
      <c r="G135" s="162">
        <v>0</v>
      </c>
      <c r="H135" s="162">
        <v>0</v>
      </c>
      <c r="I135" s="162">
        <v>0</v>
      </c>
      <c r="J135" s="162">
        <v>0</v>
      </c>
      <c r="K135" s="162">
        <v>0</v>
      </c>
      <c r="L135" s="162">
        <v>0</v>
      </c>
      <c r="M135" s="162">
        <v>0</v>
      </c>
      <c r="N135" s="162">
        <v>0</v>
      </c>
      <c r="O135" s="162">
        <v>0</v>
      </c>
      <c r="P135" s="162">
        <v>0</v>
      </c>
      <c r="Q135" s="172">
        <v>0</v>
      </c>
      <c r="R135" s="406">
        <v>0</v>
      </c>
      <c r="S135" s="19"/>
      <c r="T135" s="216"/>
      <c r="U135" s="216"/>
      <c r="V135" s="216"/>
      <c r="W135" s="217"/>
      <c r="X135" s="217"/>
      <c r="Y135" s="217"/>
      <c r="Z135" s="217"/>
      <c r="AA135" s="217"/>
      <c r="AB135" s="217"/>
      <c r="AC135" s="217"/>
      <c r="AD135" s="217"/>
    </row>
    <row r="136" spans="1:30" s="20" customFormat="1">
      <c r="A136" s="69" t="s">
        <v>195</v>
      </c>
      <c r="B136" s="70"/>
      <c r="C136" s="26" t="s">
        <v>140</v>
      </c>
      <c r="D136" s="154">
        <v>0</v>
      </c>
      <c r="E136" s="162">
        <v>0</v>
      </c>
      <c r="F136" s="162">
        <v>0</v>
      </c>
      <c r="G136" s="162">
        <v>0</v>
      </c>
      <c r="H136" s="162">
        <v>0</v>
      </c>
      <c r="I136" s="162">
        <v>0</v>
      </c>
      <c r="J136" s="162">
        <v>0</v>
      </c>
      <c r="K136" s="162">
        <v>0</v>
      </c>
      <c r="L136" s="162">
        <v>0</v>
      </c>
      <c r="M136" s="162">
        <v>0</v>
      </c>
      <c r="N136" s="162">
        <v>0</v>
      </c>
      <c r="O136" s="162">
        <v>0</v>
      </c>
      <c r="P136" s="162">
        <v>0</v>
      </c>
      <c r="Q136" s="172">
        <v>0</v>
      </c>
      <c r="R136" s="406">
        <v>0</v>
      </c>
      <c r="S136" s="19"/>
      <c r="T136" s="216"/>
      <c r="U136" s="216"/>
      <c r="V136" s="216"/>
      <c r="W136" s="217"/>
      <c r="X136" s="217"/>
      <c r="Y136" s="217"/>
      <c r="Z136" s="217"/>
      <c r="AA136" s="217"/>
      <c r="AB136" s="217"/>
      <c r="AC136" s="217"/>
      <c r="AD136" s="217"/>
    </row>
    <row r="137" spans="1:30">
      <c r="A137" s="69" t="s">
        <v>196</v>
      </c>
      <c r="B137" s="70"/>
      <c r="C137" s="26" t="s">
        <v>141</v>
      </c>
      <c r="D137" s="154">
        <v>0</v>
      </c>
      <c r="E137" s="167">
        <v>0</v>
      </c>
      <c r="F137" s="160">
        <v>0</v>
      </c>
      <c r="G137" s="160">
        <v>0</v>
      </c>
      <c r="H137" s="160">
        <v>0</v>
      </c>
      <c r="I137" s="162">
        <v>0</v>
      </c>
      <c r="J137" s="162">
        <v>0</v>
      </c>
      <c r="K137" s="162">
        <v>0</v>
      </c>
      <c r="L137" s="162">
        <v>0</v>
      </c>
      <c r="M137" s="162">
        <v>0</v>
      </c>
      <c r="N137" s="162">
        <v>0</v>
      </c>
      <c r="O137" s="162">
        <v>0</v>
      </c>
      <c r="P137" s="162">
        <v>0</v>
      </c>
      <c r="Q137" s="172">
        <v>0</v>
      </c>
      <c r="R137" s="406">
        <v>0</v>
      </c>
      <c r="T137" s="216"/>
      <c r="U137" s="216"/>
      <c r="V137" s="216"/>
      <c r="W137" s="217"/>
    </row>
    <row r="138" spans="1:30" ht="12.75" customHeight="1">
      <c r="A138" s="67"/>
      <c r="D138" s="154"/>
      <c r="E138" s="167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74"/>
      <c r="R138" s="405">
        <v>0</v>
      </c>
      <c r="T138" s="216"/>
      <c r="U138" s="216"/>
      <c r="V138" s="216"/>
      <c r="W138" s="217"/>
    </row>
    <row r="139" spans="1:30" ht="19.5" customHeight="1">
      <c r="A139" s="18"/>
      <c r="B139" s="327" t="s">
        <v>92</v>
      </c>
      <c r="C139" s="330" t="s">
        <v>93</v>
      </c>
      <c r="D139" s="150">
        <v>1911771</v>
      </c>
      <c r="E139" s="165">
        <v>52171.681818181838</v>
      </c>
      <c r="F139" s="166">
        <v>57330.318181818184</v>
      </c>
      <c r="G139" s="166">
        <v>91117.294545454555</v>
      </c>
      <c r="H139" s="166">
        <v>115444.00363636363</v>
      </c>
      <c r="I139" s="166">
        <v>140212.26727272724</v>
      </c>
      <c r="J139" s="166">
        <v>135926.55636363631</v>
      </c>
      <c r="K139" s="166">
        <v>117261.67636363635</v>
      </c>
      <c r="L139" s="166">
        <v>171132.72363636366</v>
      </c>
      <c r="M139" s="166">
        <v>159432.73181818178</v>
      </c>
      <c r="N139" s="166">
        <v>304045.19272727269</v>
      </c>
      <c r="O139" s="166">
        <v>305239.81090909091</v>
      </c>
      <c r="P139" s="166">
        <v>476260.74545454542</v>
      </c>
      <c r="Q139" s="173">
        <v>2125575.0027272729</v>
      </c>
      <c r="R139" s="401">
        <v>1.1118355716909991</v>
      </c>
      <c r="T139" s="224"/>
      <c r="U139" s="224"/>
      <c r="V139" s="224"/>
      <c r="W139" s="217"/>
    </row>
    <row r="140" spans="1:30" s="20" customFormat="1" ht="18" customHeight="1">
      <c r="A140" s="331"/>
      <c r="B140" s="56"/>
      <c r="C140" s="56"/>
      <c r="D140" s="154"/>
      <c r="E140" s="167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74"/>
      <c r="R140" s="405"/>
      <c r="S140" s="19"/>
      <c r="T140" s="210"/>
      <c r="U140" s="210"/>
      <c r="V140" s="210"/>
      <c r="W140" s="208"/>
      <c r="X140" s="217"/>
      <c r="Y140" s="217"/>
      <c r="Z140" s="217"/>
      <c r="AA140" s="217"/>
      <c r="AB140" s="217"/>
      <c r="AC140" s="217"/>
      <c r="AD140" s="217"/>
    </row>
    <row r="141" spans="1:30" ht="19.5" customHeight="1">
      <c r="A141" s="71">
        <v>7</v>
      </c>
      <c r="B141" s="422" t="s">
        <v>94</v>
      </c>
      <c r="C141" s="423"/>
      <c r="D141" s="150">
        <v>1911771</v>
      </c>
      <c r="E141" s="165">
        <v>52171.681818181838</v>
      </c>
      <c r="F141" s="166">
        <v>57330.318181818184</v>
      </c>
      <c r="G141" s="166">
        <v>91117.294545454555</v>
      </c>
      <c r="H141" s="166">
        <v>115444.00363636363</v>
      </c>
      <c r="I141" s="166">
        <v>140212.26727272724</v>
      </c>
      <c r="J141" s="166">
        <v>135926.55636363631</v>
      </c>
      <c r="K141" s="166">
        <v>117261.67636363635</v>
      </c>
      <c r="L141" s="166">
        <v>171132.72363636366</v>
      </c>
      <c r="M141" s="166">
        <v>159432.73181818178</v>
      </c>
      <c r="N141" s="166">
        <v>304045.19272727269</v>
      </c>
      <c r="O141" s="166">
        <v>305239.81090909091</v>
      </c>
      <c r="P141" s="166">
        <v>476260.74545454542</v>
      </c>
      <c r="Q141" s="173">
        <v>2125575.0027272729</v>
      </c>
      <c r="R141" s="401">
        <v>1.1118355716909991</v>
      </c>
      <c r="T141" s="224"/>
      <c r="U141" s="224"/>
      <c r="V141" s="224"/>
      <c r="W141" s="217"/>
    </row>
    <row r="142" spans="1:30" s="20" customFormat="1" ht="11.25" customHeight="1">
      <c r="A142" s="67"/>
      <c r="B142" s="1"/>
      <c r="C142" s="1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391"/>
      <c r="S142" s="1"/>
      <c r="T142" s="210"/>
      <c r="U142" s="210"/>
      <c r="V142" s="210"/>
      <c r="W142" s="208"/>
      <c r="X142" s="217"/>
      <c r="Y142" s="217"/>
      <c r="Z142" s="217"/>
      <c r="AA142" s="217"/>
      <c r="AB142" s="217"/>
      <c r="AC142" s="217"/>
      <c r="AD142" s="217"/>
    </row>
    <row r="143" spans="1:30" s="20" customFormat="1" ht="16.5" customHeight="1">
      <c r="A143" s="72" t="s">
        <v>95</v>
      </c>
      <c r="B143" s="5"/>
      <c r="C143" s="5"/>
      <c r="D143" s="179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9"/>
      <c r="R143" s="392"/>
      <c r="T143" s="210"/>
      <c r="U143" s="210"/>
      <c r="V143" s="210"/>
      <c r="W143" s="208"/>
      <c r="X143" s="217"/>
      <c r="Y143" s="217"/>
      <c r="Z143" s="217"/>
      <c r="AA143" s="217"/>
      <c r="AB143" s="217"/>
      <c r="AC143" s="217"/>
      <c r="AD143" s="217"/>
    </row>
    <row r="144" spans="1:30" s="20" customFormat="1" ht="16.5" customHeight="1">
      <c r="A144" s="72"/>
      <c r="B144" s="5"/>
      <c r="C144" s="5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392"/>
      <c r="T144" s="224"/>
      <c r="U144" s="224"/>
      <c r="V144" s="224"/>
      <c r="W144" s="217"/>
      <c r="X144" s="217"/>
      <c r="Y144" s="217"/>
      <c r="Z144" s="217"/>
      <c r="AA144" s="217"/>
      <c r="AB144" s="217"/>
      <c r="AC144" s="217"/>
      <c r="AD144" s="217"/>
    </row>
    <row r="145" spans="1:30" ht="25.5">
      <c r="A145" s="73"/>
      <c r="B145" s="198"/>
      <c r="C145" s="199"/>
      <c r="D145" s="241" t="s">
        <v>45</v>
      </c>
      <c r="E145" s="107" t="s">
        <v>232</v>
      </c>
      <c r="F145" s="108" t="s">
        <v>233</v>
      </c>
      <c r="G145" s="108" t="s">
        <v>234</v>
      </c>
      <c r="H145" s="108" t="s">
        <v>235</v>
      </c>
      <c r="I145" s="108" t="s">
        <v>236</v>
      </c>
      <c r="J145" s="108" t="s">
        <v>237</v>
      </c>
      <c r="K145" s="108" t="s">
        <v>238</v>
      </c>
      <c r="L145" s="108" t="s">
        <v>239</v>
      </c>
      <c r="M145" s="108" t="s">
        <v>240</v>
      </c>
      <c r="N145" s="108" t="s">
        <v>241</v>
      </c>
      <c r="O145" s="108" t="s">
        <v>242</v>
      </c>
      <c r="P145" s="109" t="s">
        <v>243</v>
      </c>
      <c r="Q145" s="182" t="s">
        <v>33</v>
      </c>
      <c r="R145" s="412" t="s">
        <v>25</v>
      </c>
    </row>
    <row r="146" spans="1:30" ht="27" customHeight="1">
      <c r="A146" s="18">
        <v>8</v>
      </c>
      <c r="B146" s="420" t="s">
        <v>96</v>
      </c>
      <c r="C146" s="421"/>
      <c r="D146" s="150">
        <v>16500</v>
      </c>
      <c r="E146" s="165">
        <v>0</v>
      </c>
      <c r="F146" s="166">
        <v>0</v>
      </c>
      <c r="G146" s="166">
        <v>0</v>
      </c>
      <c r="H146" s="166">
        <v>0</v>
      </c>
      <c r="I146" s="166">
        <v>0</v>
      </c>
      <c r="J146" s="166">
        <v>0</v>
      </c>
      <c r="K146" s="166">
        <v>0</v>
      </c>
      <c r="L146" s="166">
        <v>0</v>
      </c>
      <c r="M146" s="166">
        <v>0</v>
      </c>
      <c r="N146" s="166">
        <v>0</v>
      </c>
      <c r="O146" s="166">
        <v>5886.909090909091</v>
      </c>
      <c r="P146" s="166">
        <v>48762.390909090907</v>
      </c>
      <c r="Q146" s="144">
        <v>54649.299999999996</v>
      </c>
      <c r="R146" s="401">
        <v>3.3120787878787876</v>
      </c>
      <c r="W146" s="228"/>
    </row>
    <row r="147" spans="1:30" ht="12.95" customHeight="1">
      <c r="A147" s="73" t="s">
        <v>76</v>
      </c>
      <c r="B147" s="8"/>
      <c r="C147" s="74" t="s">
        <v>278</v>
      </c>
      <c r="D147" s="154">
        <v>16500</v>
      </c>
      <c r="E147" s="162">
        <v>0</v>
      </c>
      <c r="F147" s="162">
        <v>0</v>
      </c>
      <c r="G147" s="162">
        <v>0</v>
      </c>
      <c r="H147" s="162">
        <v>0</v>
      </c>
      <c r="I147" s="162">
        <v>0</v>
      </c>
      <c r="J147" s="162">
        <v>0</v>
      </c>
      <c r="K147" s="162">
        <v>0</v>
      </c>
      <c r="L147" s="162">
        <v>0</v>
      </c>
      <c r="M147" s="162">
        <v>0</v>
      </c>
      <c r="N147" s="162">
        <v>0</v>
      </c>
      <c r="O147" s="162">
        <v>5760</v>
      </c>
      <c r="P147" s="162">
        <v>0</v>
      </c>
      <c r="Q147" s="163">
        <v>5760</v>
      </c>
      <c r="R147" s="406">
        <v>0.34909090909090912</v>
      </c>
      <c r="W147" s="217"/>
    </row>
    <row r="148" spans="1:30" ht="12.95" customHeight="1">
      <c r="A148" s="73" t="s">
        <v>77</v>
      </c>
      <c r="B148" s="8"/>
      <c r="C148" s="74" t="s">
        <v>279</v>
      </c>
      <c r="D148" s="154">
        <v>0</v>
      </c>
      <c r="E148" s="162">
        <v>0</v>
      </c>
      <c r="F148" s="162">
        <v>0</v>
      </c>
      <c r="G148" s="162">
        <v>0</v>
      </c>
      <c r="H148" s="162">
        <v>0</v>
      </c>
      <c r="I148" s="162">
        <v>0</v>
      </c>
      <c r="J148" s="162">
        <v>0</v>
      </c>
      <c r="K148" s="162">
        <v>0</v>
      </c>
      <c r="L148" s="162">
        <v>0</v>
      </c>
      <c r="M148" s="162">
        <v>0</v>
      </c>
      <c r="N148" s="162">
        <v>0</v>
      </c>
      <c r="O148" s="162">
        <v>0</v>
      </c>
      <c r="P148" s="162">
        <v>6050.8909090909092</v>
      </c>
      <c r="Q148" s="163">
        <v>6050.8909090909092</v>
      </c>
      <c r="R148" s="406">
        <v>0</v>
      </c>
      <c r="T148" s="216"/>
      <c r="U148" s="216"/>
      <c r="V148" s="216"/>
      <c r="W148" s="217"/>
    </row>
    <row r="149" spans="1:30" ht="12.95" customHeight="1">
      <c r="A149" s="73" t="s">
        <v>78</v>
      </c>
      <c r="B149" s="8"/>
      <c r="C149" s="74" t="s">
        <v>280</v>
      </c>
      <c r="D149" s="154">
        <v>0</v>
      </c>
      <c r="E149" s="162">
        <v>0</v>
      </c>
      <c r="F149" s="162">
        <v>0</v>
      </c>
      <c r="G149" s="162">
        <v>0</v>
      </c>
      <c r="H149" s="162">
        <v>0</v>
      </c>
      <c r="I149" s="162">
        <v>0</v>
      </c>
      <c r="J149" s="162">
        <v>0</v>
      </c>
      <c r="K149" s="162">
        <v>0</v>
      </c>
      <c r="L149" s="162">
        <v>0</v>
      </c>
      <c r="M149" s="162">
        <v>0</v>
      </c>
      <c r="N149" s="162">
        <v>0</v>
      </c>
      <c r="O149" s="162">
        <v>126.90909090909091</v>
      </c>
      <c r="P149" s="162">
        <v>0</v>
      </c>
      <c r="Q149" s="163">
        <v>126.90909090909091</v>
      </c>
      <c r="R149" s="406">
        <v>0</v>
      </c>
      <c r="T149" s="216"/>
      <c r="U149" s="216"/>
      <c r="V149" s="216"/>
      <c r="W149" s="217"/>
    </row>
    <row r="150" spans="1:30" ht="12.95" customHeight="1">
      <c r="A150" s="73" t="s">
        <v>79</v>
      </c>
      <c r="B150" s="8"/>
      <c r="C150" s="74" t="s">
        <v>281</v>
      </c>
      <c r="D150" s="154">
        <v>0</v>
      </c>
      <c r="E150" s="162">
        <v>0</v>
      </c>
      <c r="F150" s="162">
        <v>0</v>
      </c>
      <c r="G150" s="162">
        <v>0</v>
      </c>
      <c r="H150" s="162">
        <v>0</v>
      </c>
      <c r="I150" s="162">
        <v>0</v>
      </c>
      <c r="J150" s="162">
        <v>0</v>
      </c>
      <c r="K150" s="162">
        <v>0</v>
      </c>
      <c r="L150" s="162">
        <v>0</v>
      </c>
      <c r="M150" s="162">
        <v>0</v>
      </c>
      <c r="N150" s="162">
        <v>0</v>
      </c>
      <c r="O150" s="162">
        <v>0</v>
      </c>
      <c r="P150" s="162">
        <v>0</v>
      </c>
      <c r="Q150" s="163">
        <v>0</v>
      </c>
      <c r="R150" s="406">
        <v>0</v>
      </c>
      <c r="T150" s="216"/>
      <c r="U150" s="216"/>
      <c r="V150" s="216"/>
      <c r="W150" s="217"/>
    </row>
    <row r="151" spans="1:30" ht="12.95" customHeight="1">
      <c r="A151" s="73" t="s">
        <v>24</v>
      </c>
      <c r="B151" s="75"/>
      <c r="C151" s="74" t="s">
        <v>226</v>
      </c>
      <c r="D151" s="154">
        <v>0</v>
      </c>
      <c r="E151" s="162">
        <v>0</v>
      </c>
      <c r="F151" s="162">
        <v>0</v>
      </c>
      <c r="G151" s="162">
        <v>0</v>
      </c>
      <c r="H151" s="162">
        <v>0</v>
      </c>
      <c r="I151" s="162">
        <v>0</v>
      </c>
      <c r="J151" s="162">
        <v>0</v>
      </c>
      <c r="K151" s="162">
        <v>0</v>
      </c>
      <c r="L151" s="162">
        <v>0</v>
      </c>
      <c r="M151" s="162">
        <v>0</v>
      </c>
      <c r="N151" s="162">
        <v>0</v>
      </c>
      <c r="O151" s="162">
        <v>0</v>
      </c>
      <c r="P151" s="162">
        <v>0</v>
      </c>
      <c r="Q151" s="163">
        <v>0</v>
      </c>
      <c r="R151" s="406">
        <v>0</v>
      </c>
      <c r="T151" s="216"/>
      <c r="U151" s="216"/>
      <c r="V151" s="216"/>
      <c r="W151" s="217"/>
    </row>
    <row r="152" spans="1:30" ht="12.95" customHeight="1">
      <c r="A152" s="73" t="s">
        <v>219</v>
      </c>
      <c r="B152" s="256"/>
      <c r="C152" s="74" t="s">
        <v>17</v>
      </c>
      <c r="D152" s="154">
        <v>0</v>
      </c>
      <c r="E152" s="162">
        <v>0</v>
      </c>
      <c r="F152" s="162">
        <v>0</v>
      </c>
      <c r="G152" s="162">
        <v>0</v>
      </c>
      <c r="H152" s="162">
        <v>0</v>
      </c>
      <c r="I152" s="162">
        <v>0</v>
      </c>
      <c r="J152" s="162">
        <v>0</v>
      </c>
      <c r="K152" s="162">
        <v>0</v>
      </c>
      <c r="L152" s="162">
        <v>0</v>
      </c>
      <c r="M152" s="162">
        <v>0</v>
      </c>
      <c r="N152" s="162">
        <v>0</v>
      </c>
      <c r="O152" s="162">
        <v>0</v>
      </c>
      <c r="P152" s="162">
        <v>0</v>
      </c>
      <c r="Q152" s="163">
        <v>0</v>
      </c>
      <c r="R152" s="406">
        <v>0</v>
      </c>
      <c r="T152" s="216"/>
      <c r="U152" s="216"/>
      <c r="V152" s="216"/>
      <c r="W152" s="217"/>
    </row>
    <row r="153" spans="1:30" ht="12.95" customHeight="1">
      <c r="A153" s="73" t="s">
        <v>282</v>
      </c>
      <c r="B153" s="8"/>
      <c r="C153" s="76" t="s">
        <v>225</v>
      </c>
      <c r="D153" s="154">
        <v>0</v>
      </c>
      <c r="E153" s="162">
        <v>0</v>
      </c>
      <c r="F153" s="162">
        <v>0</v>
      </c>
      <c r="G153" s="162">
        <v>0</v>
      </c>
      <c r="H153" s="162">
        <v>0</v>
      </c>
      <c r="I153" s="162">
        <v>0</v>
      </c>
      <c r="J153" s="162">
        <v>0</v>
      </c>
      <c r="K153" s="162">
        <v>0</v>
      </c>
      <c r="L153" s="162">
        <v>0</v>
      </c>
      <c r="M153" s="162">
        <v>0</v>
      </c>
      <c r="N153" s="162">
        <v>0</v>
      </c>
      <c r="O153" s="162">
        <v>0</v>
      </c>
      <c r="P153" s="162">
        <v>42711.5</v>
      </c>
      <c r="Q153" s="163">
        <v>42711.5</v>
      </c>
      <c r="R153" s="406">
        <v>0</v>
      </c>
      <c r="T153" s="216"/>
      <c r="U153" s="216"/>
      <c r="V153" s="216"/>
      <c r="W153" s="217"/>
    </row>
    <row r="154" spans="1:30" ht="12.75" customHeight="1">
      <c r="A154" s="77"/>
      <c r="B154" s="8"/>
      <c r="C154" s="74"/>
      <c r="D154" s="154"/>
      <c r="E154" s="155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6"/>
      <c r="Q154" s="163"/>
      <c r="R154" s="406"/>
    </row>
    <row r="155" spans="1:30" ht="12.75" customHeight="1">
      <c r="A155" s="67"/>
      <c r="B155" s="5"/>
      <c r="C155" s="5"/>
      <c r="D155" s="154"/>
      <c r="E155" s="155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60"/>
      <c r="Q155" s="164"/>
      <c r="R155" s="407"/>
    </row>
    <row r="156" spans="1:30" ht="27" customHeight="1">
      <c r="A156" s="18">
        <v>9</v>
      </c>
      <c r="B156" s="420" t="s">
        <v>216</v>
      </c>
      <c r="C156" s="421"/>
      <c r="D156" s="150">
        <v>0</v>
      </c>
      <c r="E156" s="151">
        <v>0</v>
      </c>
      <c r="F156" s="151">
        <v>0</v>
      </c>
      <c r="G156" s="151">
        <v>0</v>
      </c>
      <c r="H156" s="151">
        <v>0</v>
      </c>
      <c r="I156" s="151">
        <v>0</v>
      </c>
      <c r="J156" s="151">
        <v>0</v>
      </c>
      <c r="K156" s="151">
        <v>0</v>
      </c>
      <c r="L156" s="151">
        <v>0</v>
      </c>
      <c r="M156" s="151">
        <v>0</v>
      </c>
      <c r="N156" s="151">
        <v>0</v>
      </c>
      <c r="O156" s="151">
        <v>0</v>
      </c>
      <c r="P156" s="151">
        <v>0</v>
      </c>
      <c r="Q156" s="144">
        <v>0</v>
      </c>
      <c r="R156" s="401">
        <v>0</v>
      </c>
    </row>
    <row r="157" spans="1:30" s="78" customFormat="1" ht="12.95" customHeight="1">
      <c r="A157" s="73" t="s">
        <v>30</v>
      </c>
      <c r="B157" s="8"/>
      <c r="C157" s="74" t="s">
        <v>215</v>
      </c>
      <c r="D157" s="154">
        <v>0</v>
      </c>
      <c r="E157" s="162">
        <v>0</v>
      </c>
      <c r="F157" s="162">
        <v>0</v>
      </c>
      <c r="G157" s="162">
        <v>0</v>
      </c>
      <c r="H157" s="162">
        <v>0</v>
      </c>
      <c r="I157" s="162">
        <v>0</v>
      </c>
      <c r="J157" s="162">
        <v>0</v>
      </c>
      <c r="K157" s="162">
        <v>0</v>
      </c>
      <c r="L157" s="162">
        <v>0</v>
      </c>
      <c r="M157" s="162">
        <v>0</v>
      </c>
      <c r="N157" s="162">
        <v>0</v>
      </c>
      <c r="O157" s="162">
        <v>0</v>
      </c>
      <c r="P157" s="162">
        <v>0</v>
      </c>
      <c r="Q157" s="163">
        <v>0</v>
      </c>
      <c r="R157" s="406">
        <v>0</v>
      </c>
      <c r="S157" s="3"/>
      <c r="T157" s="210"/>
      <c r="U157" s="210"/>
      <c r="V157" s="210"/>
      <c r="W157" s="208"/>
      <c r="X157" s="208"/>
      <c r="Y157" s="232"/>
      <c r="Z157" s="232"/>
      <c r="AA157" s="232"/>
      <c r="AB157" s="232"/>
      <c r="AC157" s="232"/>
      <c r="AD157" s="232"/>
    </row>
    <row r="158" spans="1:30" s="78" customFormat="1" ht="12.95" customHeight="1">
      <c r="A158" s="73" t="s">
        <v>31</v>
      </c>
      <c r="B158" s="75"/>
      <c r="C158" s="74" t="s">
        <v>283</v>
      </c>
      <c r="D158" s="154">
        <v>0</v>
      </c>
      <c r="E158" s="162">
        <v>0</v>
      </c>
      <c r="F158" s="162">
        <v>0</v>
      </c>
      <c r="G158" s="162">
        <v>0</v>
      </c>
      <c r="H158" s="162">
        <v>0</v>
      </c>
      <c r="I158" s="162">
        <v>0</v>
      </c>
      <c r="J158" s="162">
        <v>0</v>
      </c>
      <c r="K158" s="162">
        <v>0</v>
      </c>
      <c r="L158" s="162">
        <v>0</v>
      </c>
      <c r="M158" s="162">
        <v>0</v>
      </c>
      <c r="N158" s="162">
        <v>0</v>
      </c>
      <c r="O158" s="162">
        <v>0</v>
      </c>
      <c r="P158" s="162">
        <v>0</v>
      </c>
      <c r="Q158" s="163">
        <v>0</v>
      </c>
      <c r="R158" s="406">
        <v>0</v>
      </c>
      <c r="S158" s="3"/>
      <c r="T158" s="210"/>
      <c r="U158" s="210"/>
      <c r="V158" s="210"/>
      <c r="W158" s="208"/>
      <c r="X158" s="208"/>
      <c r="Y158" s="232"/>
      <c r="Z158" s="232"/>
      <c r="AA158" s="232"/>
      <c r="AB158" s="232"/>
      <c r="AC158" s="232"/>
      <c r="AD158" s="232"/>
    </row>
    <row r="159" spans="1:30" s="78" customFormat="1" ht="12.95" customHeight="1">
      <c r="A159" s="73" t="s">
        <v>32</v>
      </c>
      <c r="B159" s="75"/>
      <c r="C159" s="74" t="s">
        <v>284</v>
      </c>
      <c r="D159" s="154">
        <v>0</v>
      </c>
      <c r="E159" s="162">
        <v>0</v>
      </c>
      <c r="F159" s="162">
        <v>0</v>
      </c>
      <c r="G159" s="162">
        <v>0</v>
      </c>
      <c r="H159" s="162">
        <v>0</v>
      </c>
      <c r="I159" s="162">
        <v>0</v>
      </c>
      <c r="J159" s="162">
        <v>0</v>
      </c>
      <c r="K159" s="162">
        <v>0</v>
      </c>
      <c r="L159" s="162">
        <v>0</v>
      </c>
      <c r="M159" s="162">
        <v>0</v>
      </c>
      <c r="N159" s="162">
        <v>0</v>
      </c>
      <c r="O159" s="162">
        <v>0</v>
      </c>
      <c r="P159" s="162">
        <v>0</v>
      </c>
      <c r="Q159" s="163">
        <v>0</v>
      </c>
      <c r="R159" s="406">
        <v>0</v>
      </c>
      <c r="S159" s="3"/>
      <c r="T159" s="210"/>
      <c r="U159" s="210"/>
      <c r="V159" s="210"/>
      <c r="W159" s="208"/>
      <c r="X159" s="208"/>
      <c r="Y159" s="232"/>
      <c r="Z159" s="232"/>
      <c r="AA159" s="232"/>
      <c r="AB159" s="232"/>
      <c r="AC159" s="232"/>
      <c r="AD159" s="232"/>
    </row>
    <row r="160" spans="1:30" s="78" customFormat="1" ht="12.95" customHeight="1">
      <c r="A160" s="73" t="s">
        <v>245</v>
      </c>
      <c r="B160" s="75"/>
      <c r="C160" s="237" t="s">
        <v>285</v>
      </c>
      <c r="D160" s="154">
        <v>0</v>
      </c>
      <c r="E160" s="162">
        <v>0</v>
      </c>
      <c r="F160" s="162">
        <v>0</v>
      </c>
      <c r="G160" s="162">
        <v>0</v>
      </c>
      <c r="H160" s="162">
        <v>0</v>
      </c>
      <c r="I160" s="162">
        <v>0</v>
      </c>
      <c r="J160" s="162">
        <v>0</v>
      </c>
      <c r="K160" s="162">
        <v>0</v>
      </c>
      <c r="L160" s="162">
        <v>0</v>
      </c>
      <c r="M160" s="162">
        <v>0</v>
      </c>
      <c r="N160" s="162">
        <v>0</v>
      </c>
      <c r="O160" s="162">
        <v>0</v>
      </c>
      <c r="P160" s="162">
        <v>0</v>
      </c>
      <c r="Q160" s="163">
        <v>0</v>
      </c>
      <c r="R160" s="406">
        <v>0</v>
      </c>
      <c r="S160" s="3"/>
      <c r="T160" s="210"/>
      <c r="U160" s="210"/>
      <c r="V160" s="210"/>
      <c r="W160" s="208"/>
      <c r="X160" s="208"/>
      <c r="Y160" s="232"/>
      <c r="Z160" s="232"/>
      <c r="AA160" s="232"/>
      <c r="AB160" s="232"/>
      <c r="AC160" s="232"/>
      <c r="AD160" s="232"/>
    </row>
    <row r="161" spans="1:30" s="78" customFormat="1" ht="12.95" customHeight="1">
      <c r="A161" s="73"/>
      <c r="B161" s="75"/>
      <c r="C161" s="237"/>
      <c r="D161" s="154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3"/>
      <c r="R161" s="406"/>
      <c r="S161" s="3"/>
      <c r="T161" s="210"/>
      <c r="U161" s="210"/>
      <c r="V161" s="210"/>
      <c r="W161" s="208"/>
      <c r="X161" s="208"/>
      <c r="Y161" s="232"/>
      <c r="Z161" s="232"/>
      <c r="AA161" s="232"/>
      <c r="AB161" s="232"/>
      <c r="AC161" s="232"/>
      <c r="AD161" s="232"/>
    </row>
    <row r="162" spans="1:30" s="78" customFormat="1" ht="12.95" customHeight="1">
      <c r="A162" s="278"/>
      <c r="B162" s="279"/>
      <c r="C162" s="281"/>
      <c r="D162" s="280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3"/>
      <c r="R162" s="406"/>
      <c r="S162" s="3"/>
      <c r="T162" s="210"/>
      <c r="U162" s="210"/>
      <c r="V162" s="210"/>
      <c r="W162" s="208"/>
      <c r="X162" s="208"/>
      <c r="Y162" s="232"/>
      <c r="Z162" s="232"/>
      <c r="AA162" s="232"/>
      <c r="AB162" s="232"/>
      <c r="AC162" s="232"/>
      <c r="AD162" s="232"/>
    </row>
    <row r="163" spans="1:30" s="78" customFormat="1" ht="12.95" customHeight="1">
      <c r="A163" s="278"/>
      <c r="B163" s="279"/>
      <c r="C163" s="281"/>
      <c r="D163" s="280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3"/>
      <c r="R163" s="406"/>
      <c r="S163" s="3"/>
      <c r="T163" s="210"/>
      <c r="U163" s="210"/>
      <c r="V163" s="210"/>
      <c r="W163" s="208"/>
      <c r="X163" s="208"/>
      <c r="Y163" s="232"/>
      <c r="Z163" s="232"/>
      <c r="AA163" s="232"/>
      <c r="AB163" s="232"/>
      <c r="AC163" s="232"/>
      <c r="AD163" s="232"/>
    </row>
    <row r="164" spans="1:30" s="78" customFormat="1" ht="12.95" customHeight="1">
      <c r="A164" s="278"/>
      <c r="B164" s="279"/>
      <c r="C164" s="281"/>
      <c r="D164" s="280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3"/>
      <c r="R164" s="406"/>
      <c r="S164" s="3"/>
      <c r="T164" s="210"/>
      <c r="U164" s="210"/>
      <c r="V164" s="210"/>
      <c r="W164" s="208"/>
      <c r="X164" s="208"/>
      <c r="Y164" s="232"/>
      <c r="Z164" s="232"/>
      <c r="AA164" s="232"/>
      <c r="AB164" s="232"/>
      <c r="AC164" s="232"/>
      <c r="AD164" s="232"/>
    </row>
    <row r="165" spans="1:30" s="78" customFormat="1" ht="12.95" customHeight="1">
      <c r="A165" s="73"/>
      <c r="B165" s="75"/>
      <c r="C165" s="74"/>
      <c r="D165" s="154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3"/>
      <c r="R165" s="406"/>
      <c r="S165" s="3"/>
      <c r="T165" s="210"/>
      <c r="U165" s="210"/>
      <c r="V165" s="210"/>
      <c r="W165" s="208"/>
      <c r="X165" s="208"/>
      <c r="Y165" s="232"/>
      <c r="Z165" s="232"/>
      <c r="AA165" s="232"/>
      <c r="AB165" s="232"/>
      <c r="AC165" s="232"/>
      <c r="AD165" s="232"/>
    </row>
    <row r="166" spans="1:30" ht="24" hidden="1" customHeight="1">
      <c r="A166" s="73" t="s">
        <v>97</v>
      </c>
      <c r="B166" s="75"/>
      <c r="C166" s="74"/>
      <c r="D166" s="154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3"/>
      <c r="R166" s="406"/>
    </row>
    <row r="167" spans="1:30" s="20" customFormat="1" ht="10.5" hidden="1" customHeight="1">
      <c r="A167" s="67"/>
      <c r="B167" s="5"/>
      <c r="C167" s="5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5"/>
      <c r="S167" s="5"/>
      <c r="T167" s="210"/>
      <c r="U167" s="210"/>
      <c r="V167" s="210"/>
      <c r="W167" s="208"/>
      <c r="X167" s="217"/>
      <c r="Y167" s="217"/>
      <c r="Z167" s="217"/>
      <c r="AA167" s="217"/>
      <c r="AB167" s="217"/>
      <c r="AC167" s="217"/>
      <c r="AD167" s="217"/>
    </row>
    <row r="168" spans="1:30" ht="25.5" hidden="1" customHeight="1">
      <c r="A168" s="193">
        <v>11</v>
      </c>
      <c r="B168" s="79" t="s">
        <v>98</v>
      </c>
      <c r="C168" s="80"/>
      <c r="D168" s="292" t="s">
        <v>45</v>
      </c>
      <c r="E168" s="107" t="s">
        <v>232</v>
      </c>
      <c r="F168" s="108" t="s">
        <v>233</v>
      </c>
      <c r="G168" s="108" t="s">
        <v>234</v>
      </c>
      <c r="H168" s="108" t="s">
        <v>235</v>
      </c>
      <c r="I168" s="108" t="s">
        <v>236</v>
      </c>
      <c r="J168" s="108" t="s">
        <v>237</v>
      </c>
      <c r="K168" s="108" t="s">
        <v>238</v>
      </c>
      <c r="L168" s="108" t="s">
        <v>239</v>
      </c>
      <c r="M168" s="108" t="s">
        <v>240</v>
      </c>
      <c r="N168" s="108" t="s">
        <v>241</v>
      </c>
      <c r="O168" s="108" t="s">
        <v>242</v>
      </c>
      <c r="P168" s="109" t="s">
        <v>243</v>
      </c>
      <c r="Q168" s="182" t="s">
        <v>33</v>
      </c>
      <c r="R168" s="15" t="s">
        <v>25</v>
      </c>
    </row>
    <row r="169" spans="1:30" s="17" customFormat="1" ht="12.75" hidden="1" customHeight="1">
      <c r="A169" s="77" t="s">
        <v>84</v>
      </c>
      <c r="B169" s="81" t="s">
        <v>99</v>
      </c>
      <c r="C169" s="82"/>
      <c r="D169" s="280">
        <v>0</v>
      </c>
      <c r="E169" s="280">
        <v>0</v>
      </c>
      <c r="F169" s="280">
        <v>0</v>
      </c>
      <c r="G169" s="280">
        <v>0</v>
      </c>
      <c r="H169" s="280">
        <v>0</v>
      </c>
      <c r="I169" s="280">
        <v>0</v>
      </c>
      <c r="J169" s="280">
        <v>0</v>
      </c>
      <c r="K169" s="280">
        <v>0</v>
      </c>
      <c r="L169" s="280">
        <v>0</v>
      </c>
      <c r="M169" s="280">
        <v>0</v>
      </c>
      <c r="N169" s="280">
        <v>0</v>
      </c>
      <c r="O169" s="280">
        <v>0</v>
      </c>
      <c r="P169" s="280">
        <v>0</v>
      </c>
      <c r="Q169" s="280">
        <v>0</v>
      </c>
      <c r="R169" s="57">
        <v>0</v>
      </c>
      <c r="S169" s="16"/>
      <c r="T169" s="210"/>
      <c r="U169" s="210"/>
      <c r="V169" s="210"/>
      <c r="W169" s="208"/>
      <c r="X169" s="214"/>
      <c r="Y169" s="214"/>
      <c r="Z169" s="214"/>
      <c r="AA169" s="214"/>
      <c r="AB169" s="214"/>
      <c r="AC169" s="214"/>
      <c r="AD169" s="214"/>
    </row>
    <row r="170" spans="1:30" s="78" customFormat="1" ht="14.1" hidden="1" customHeight="1">
      <c r="A170" s="77" t="s">
        <v>86</v>
      </c>
      <c r="B170" s="8" t="s">
        <v>100</v>
      </c>
      <c r="C170" s="74"/>
      <c r="D170" s="280">
        <v>0</v>
      </c>
      <c r="E170" s="280">
        <v>0</v>
      </c>
      <c r="F170" s="280">
        <v>0</v>
      </c>
      <c r="G170" s="280">
        <v>0</v>
      </c>
      <c r="H170" s="280">
        <v>0</v>
      </c>
      <c r="I170" s="280">
        <v>0</v>
      </c>
      <c r="J170" s="280">
        <v>0</v>
      </c>
      <c r="K170" s="280">
        <v>0</v>
      </c>
      <c r="L170" s="280">
        <v>0</v>
      </c>
      <c r="M170" s="280">
        <v>0</v>
      </c>
      <c r="N170" s="280">
        <v>0</v>
      </c>
      <c r="O170" s="280">
        <v>0</v>
      </c>
      <c r="P170" s="280">
        <v>0</v>
      </c>
      <c r="Q170" s="280">
        <v>0</v>
      </c>
      <c r="R170" s="61">
        <v>0</v>
      </c>
      <c r="S170" s="3"/>
      <c r="T170" s="210"/>
      <c r="U170" s="210"/>
      <c r="V170" s="210"/>
      <c r="W170" s="233"/>
      <c r="X170" s="209"/>
      <c r="Y170" s="232"/>
      <c r="Z170" s="232"/>
      <c r="AA170" s="232"/>
      <c r="AB170" s="232"/>
      <c r="AC170" s="232"/>
      <c r="AD170" s="232"/>
    </row>
    <row r="171" spans="1:30" s="78" customFormat="1" ht="14.1" hidden="1" customHeight="1">
      <c r="A171" s="77" t="s">
        <v>87</v>
      </c>
      <c r="B171" s="8" t="s">
        <v>213</v>
      </c>
      <c r="C171" s="74"/>
      <c r="D171" s="280">
        <v>0</v>
      </c>
      <c r="E171" s="280">
        <v>0</v>
      </c>
      <c r="F171" s="280">
        <v>0</v>
      </c>
      <c r="G171" s="280">
        <v>0</v>
      </c>
      <c r="H171" s="280">
        <v>0</v>
      </c>
      <c r="I171" s="280">
        <v>0</v>
      </c>
      <c r="J171" s="280">
        <v>0</v>
      </c>
      <c r="K171" s="280">
        <v>0</v>
      </c>
      <c r="L171" s="280">
        <v>0</v>
      </c>
      <c r="M171" s="280">
        <v>0</v>
      </c>
      <c r="N171" s="280">
        <v>0</v>
      </c>
      <c r="O171" s="280">
        <v>0</v>
      </c>
      <c r="P171" s="280">
        <v>0</v>
      </c>
      <c r="Q171" s="280">
        <v>0</v>
      </c>
      <c r="R171" s="61">
        <v>0</v>
      </c>
      <c r="S171" s="3"/>
      <c r="T171" s="210"/>
      <c r="U171" s="210"/>
      <c r="V171" s="210"/>
      <c r="W171" s="233"/>
      <c r="X171" s="209"/>
      <c r="Y171" s="232"/>
      <c r="Z171" s="232"/>
      <c r="AA171" s="232"/>
      <c r="AB171" s="232"/>
      <c r="AC171" s="232"/>
      <c r="AD171" s="232"/>
    </row>
    <row r="172" spans="1:30" s="78" customFormat="1" ht="14.1" hidden="1" customHeight="1">
      <c r="A172" s="77" t="s">
        <v>137</v>
      </c>
      <c r="B172" s="75" t="s">
        <v>101</v>
      </c>
      <c r="C172" s="76"/>
      <c r="D172" s="280">
        <v>0</v>
      </c>
      <c r="E172" s="280">
        <v>0</v>
      </c>
      <c r="F172" s="280">
        <v>0</v>
      </c>
      <c r="G172" s="280">
        <v>0</v>
      </c>
      <c r="H172" s="280">
        <v>0</v>
      </c>
      <c r="I172" s="280">
        <v>0</v>
      </c>
      <c r="J172" s="280">
        <v>0</v>
      </c>
      <c r="K172" s="280">
        <v>0</v>
      </c>
      <c r="L172" s="280">
        <v>0</v>
      </c>
      <c r="M172" s="280">
        <v>0</v>
      </c>
      <c r="N172" s="280">
        <v>0</v>
      </c>
      <c r="O172" s="280">
        <v>0</v>
      </c>
      <c r="P172" s="280">
        <v>0</v>
      </c>
      <c r="Q172" s="280">
        <v>0</v>
      </c>
      <c r="R172" s="60">
        <v>0</v>
      </c>
      <c r="S172" s="3"/>
      <c r="T172" s="211"/>
      <c r="U172" s="211"/>
      <c r="V172" s="211"/>
      <c r="W172" s="233"/>
      <c r="X172" s="233"/>
      <c r="Y172" s="232"/>
      <c r="Z172" s="232"/>
      <c r="AA172" s="232"/>
      <c r="AB172" s="232"/>
      <c r="AC172" s="232"/>
      <c r="AD172" s="232"/>
    </row>
    <row r="173" spans="1:30" s="78" customFormat="1" hidden="1">
      <c r="A173" s="77" t="s">
        <v>197</v>
      </c>
      <c r="B173" s="8" t="s">
        <v>102</v>
      </c>
      <c r="C173" s="74"/>
      <c r="D173" s="280">
        <v>0</v>
      </c>
      <c r="E173" s="280">
        <v>0</v>
      </c>
      <c r="F173" s="280">
        <v>0</v>
      </c>
      <c r="G173" s="280">
        <v>0</v>
      </c>
      <c r="H173" s="280">
        <v>0</v>
      </c>
      <c r="I173" s="280">
        <v>0</v>
      </c>
      <c r="J173" s="280">
        <v>0</v>
      </c>
      <c r="K173" s="280">
        <v>0</v>
      </c>
      <c r="L173" s="280">
        <v>0</v>
      </c>
      <c r="M173" s="280">
        <v>0</v>
      </c>
      <c r="N173" s="280">
        <v>0</v>
      </c>
      <c r="O173" s="280">
        <v>0</v>
      </c>
      <c r="P173" s="280">
        <v>0</v>
      </c>
      <c r="Q173" s="280">
        <v>0</v>
      </c>
      <c r="R173" s="60">
        <v>0</v>
      </c>
      <c r="S173" s="3"/>
      <c r="T173" s="210"/>
      <c r="U173" s="210"/>
      <c r="V173" s="210"/>
      <c r="W173" s="233"/>
      <c r="X173" s="208"/>
      <c r="Y173" s="232"/>
      <c r="Z173" s="232"/>
      <c r="AA173" s="232"/>
      <c r="AB173" s="232"/>
      <c r="AC173" s="232"/>
      <c r="AD173" s="232"/>
    </row>
    <row r="174" spans="1:30" s="78" customFormat="1" ht="14.1" hidden="1" customHeight="1">
      <c r="A174" s="73" t="s">
        <v>89</v>
      </c>
      <c r="B174" s="8" t="s">
        <v>103</v>
      </c>
      <c r="C174" s="74"/>
      <c r="D174" s="280">
        <v>0</v>
      </c>
      <c r="E174" s="280">
        <v>0</v>
      </c>
      <c r="F174" s="280">
        <v>0</v>
      </c>
      <c r="G174" s="280">
        <v>0</v>
      </c>
      <c r="H174" s="280">
        <v>0</v>
      </c>
      <c r="I174" s="280">
        <v>0</v>
      </c>
      <c r="J174" s="280">
        <v>0</v>
      </c>
      <c r="K174" s="280">
        <v>0</v>
      </c>
      <c r="L174" s="280">
        <v>0</v>
      </c>
      <c r="M174" s="280">
        <v>0</v>
      </c>
      <c r="N174" s="280">
        <v>0</v>
      </c>
      <c r="O174" s="280">
        <v>0</v>
      </c>
      <c r="P174" s="280">
        <v>0</v>
      </c>
      <c r="Q174" s="280">
        <v>0</v>
      </c>
      <c r="R174" s="60">
        <v>0</v>
      </c>
      <c r="S174" s="3"/>
      <c r="T174" s="207"/>
      <c r="U174" s="207"/>
      <c r="V174" s="207"/>
      <c r="W174" s="233"/>
      <c r="X174" s="208"/>
      <c r="Y174" s="232"/>
      <c r="Z174" s="232"/>
      <c r="AA174" s="232"/>
      <c r="AB174" s="232"/>
      <c r="AC174" s="232"/>
      <c r="AD174" s="232"/>
    </row>
    <row r="175" spans="1:30" s="78" customFormat="1" ht="14.1" hidden="1" customHeight="1">
      <c r="A175" s="83" t="s">
        <v>198</v>
      </c>
      <c r="B175" s="84" t="s">
        <v>104</v>
      </c>
      <c r="C175" s="85"/>
      <c r="D175" s="280">
        <v>0</v>
      </c>
      <c r="E175" s="280">
        <v>0</v>
      </c>
      <c r="F175" s="280">
        <v>0</v>
      </c>
      <c r="G175" s="280">
        <v>0</v>
      </c>
      <c r="H175" s="280">
        <v>0</v>
      </c>
      <c r="I175" s="280">
        <v>0</v>
      </c>
      <c r="J175" s="280">
        <v>0</v>
      </c>
      <c r="K175" s="280">
        <v>0</v>
      </c>
      <c r="L175" s="280">
        <v>0</v>
      </c>
      <c r="M175" s="280">
        <v>0</v>
      </c>
      <c r="N175" s="280">
        <v>0</v>
      </c>
      <c r="O175" s="280">
        <v>0</v>
      </c>
      <c r="P175" s="280">
        <v>0</v>
      </c>
      <c r="Q175" s="280">
        <v>0</v>
      </c>
      <c r="R175" s="60">
        <v>0</v>
      </c>
      <c r="S175" s="3"/>
      <c r="T175" s="207"/>
      <c r="U175" s="207"/>
      <c r="V175" s="207"/>
      <c r="W175" s="233"/>
      <c r="X175" s="208"/>
      <c r="Y175" s="232"/>
      <c r="Z175" s="232"/>
      <c r="AA175" s="232"/>
      <c r="AB175" s="232"/>
      <c r="AC175" s="232"/>
      <c r="AD175" s="232"/>
    </row>
    <row r="176" spans="1:30" s="78" customFormat="1" ht="14.1" hidden="1" customHeight="1">
      <c r="A176" s="77" t="s">
        <v>212</v>
      </c>
      <c r="B176" s="8" t="s">
        <v>105</v>
      </c>
      <c r="C176" s="74"/>
      <c r="D176" s="280">
        <v>0</v>
      </c>
      <c r="E176" s="280">
        <v>0</v>
      </c>
      <c r="F176" s="280">
        <v>0</v>
      </c>
      <c r="G176" s="280">
        <v>0</v>
      </c>
      <c r="H176" s="280">
        <v>0</v>
      </c>
      <c r="I176" s="280">
        <v>0</v>
      </c>
      <c r="J176" s="280">
        <v>0</v>
      </c>
      <c r="K176" s="280">
        <v>0</v>
      </c>
      <c r="L176" s="280">
        <v>0</v>
      </c>
      <c r="M176" s="280">
        <v>0</v>
      </c>
      <c r="N176" s="280">
        <v>0</v>
      </c>
      <c r="O176" s="280">
        <v>0</v>
      </c>
      <c r="P176" s="280">
        <v>0</v>
      </c>
      <c r="Q176" s="280">
        <v>0</v>
      </c>
      <c r="R176" s="60">
        <v>0</v>
      </c>
      <c r="S176" s="3"/>
      <c r="T176" s="210"/>
      <c r="U176" s="210"/>
      <c r="V176" s="210"/>
      <c r="W176" s="233"/>
      <c r="X176" s="208"/>
      <c r="Y176" s="232"/>
      <c r="Z176" s="232"/>
      <c r="AA176" s="232"/>
      <c r="AB176" s="232"/>
      <c r="AC176" s="232"/>
      <c r="AD176" s="232"/>
    </row>
    <row r="177" spans="1:30" s="78" customFormat="1" ht="14.1" hidden="1" customHeight="1">
      <c r="A177" s="86"/>
      <c r="B177" s="87"/>
      <c r="C177" s="1"/>
      <c r="E177" s="121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1"/>
      <c r="R177" s="24"/>
      <c r="S177" s="3"/>
      <c r="T177" s="210"/>
      <c r="U177" s="210"/>
      <c r="V177" s="210"/>
      <c r="W177" s="208"/>
      <c r="X177" s="208"/>
      <c r="Y177" s="232"/>
      <c r="Z177" s="232"/>
      <c r="AA177" s="232"/>
      <c r="AB177" s="232"/>
      <c r="AC177" s="232"/>
      <c r="AD177" s="232"/>
    </row>
    <row r="178" spans="1:30" s="78" customFormat="1" hidden="1">
      <c r="A178" s="93"/>
      <c r="B178" s="45" t="s">
        <v>106</v>
      </c>
      <c r="C178" s="46"/>
      <c r="D178" s="294">
        <v>0</v>
      </c>
      <c r="E178" s="144">
        <v>0</v>
      </c>
      <c r="F178" s="142">
        <v>0</v>
      </c>
      <c r="G178" s="142">
        <v>0</v>
      </c>
      <c r="H178" s="142">
        <v>0</v>
      </c>
      <c r="I178" s="142">
        <v>0</v>
      </c>
      <c r="J178" s="142">
        <v>0</v>
      </c>
      <c r="K178" s="142">
        <v>0</v>
      </c>
      <c r="L178" s="142">
        <v>0</v>
      </c>
      <c r="M178" s="142">
        <v>0</v>
      </c>
      <c r="N178" s="142">
        <v>0</v>
      </c>
      <c r="O178" s="142">
        <v>0</v>
      </c>
      <c r="P178" s="205">
        <v>0</v>
      </c>
      <c r="Q178" s="140">
        <v>0</v>
      </c>
      <c r="R178" s="54">
        <v>0</v>
      </c>
      <c r="S178" s="3"/>
      <c r="T178" s="210"/>
      <c r="U178" s="210"/>
      <c r="V178" s="210"/>
      <c r="W178" s="208"/>
      <c r="X178" s="208"/>
      <c r="Y178" s="232"/>
      <c r="Z178" s="232"/>
      <c r="AA178" s="232"/>
      <c r="AB178" s="232"/>
      <c r="AC178" s="232"/>
      <c r="AD178" s="232"/>
    </row>
    <row r="179" spans="1:30" s="50" customFormat="1" ht="17.25" hidden="1" customHeight="1">
      <c r="A179" s="67"/>
      <c r="B179" s="1"/>
      <c r="C179" s="1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6"/>
      <c r="Q179" s="99"/>
      <c r="R179" s="37"/>
      <c r="S179" s="19"/>
      <c r="T179" s="210"/>
      <c r="U179" s="210"/>
      <c r="V179" s="210"/>
      <c r="W179" s="208"/>
      <c r="X179" s="225"/>
      <c r="Y179" s="225"/>
      <c r="Z179" s="225"/>
      <c r="AA179" s="225"/>
      <c r="AB179" s="225"/>
      <c r="AC179" s="225"/>
      <c r="AD179" s="225"/>
    </row>
    <row r="180" spans="1:30" ht="25.5" hidden="1">
      <c r="A180" s="18">
        <v>12</v>
      </c>
      <c r="B180" s="88" t="s">
        <v>107</v>
      </c>
      <c r="C180" s="246"/>
      <c r="D180" s="292" t="s">
        <v>45</v>
      </c>
      <c r="E180" s="107" t="s">
        <v>232</v>
      </c>
      <c r="F180" s="108" t="s">
        <v>233</v>
      </c>
      <c r="G180" s="108" t="s">
        <v>234</v>
      </c>
      <c r="H180" s="108" t="s">
        <v>235</v>
      </c>
      <c r="I180" s="108" t="s">
        <v>236</v>
      </c>
      <c r="J180" s="108" t="s">
        <v>237</v>
      </c>
      <c r="K180" s="108" t="s">
        <v>238</v>
      </c>
      <c r="L180" s="108" t="s">
        <v>239</v>
      </c>
      <c r="M180" s="108" t="s">
        <v>240</v>
      </c>
      <c r="N180" s="108" t="s">
        <v>241</v>
      </c>
      <c r="O180" s="108" t="s">
        <v>242</v>
      </c>
      <c r="P180" s="109" t="s">
        <v>243</v>
      </c>
      <c r="Q180" s="110" t="s">
        <v>108</v>
      </c>
      <c r="R180" s="15" t="s">
        <v>25</v>
      </c>
    </row>
    <row r="181" spans="1:30" s="17" customFormat="1" ht="27" hidden="1" customHeight="1">
      <c r="A181" s="89" t="s">
        <v>199</v>
      </c>
      <c r="B181" s="82" t="s">
        <v>109</v>
      </c>
      <c r="C181" s="82"/>
      <c r="D181" s="295">
        <v>0</v>
      </c>
      <c r="E181" s="295">
        <v>0</v>
      </c>
      <c r="F181" s="295">
        <v>0</v>
      </c>
      <c r="G181" s="295">
        <v>0</v>
      </c>
      <c r="H181" s="295">
        <v>0</v>
      </c>
      <c r="I181" s="295">
        <v>0</v>
      </c>
      <c r="J181" s="295">
        <v>0</v>
      </c>
      <c r="K181" s="295">
        <v>0</v>
      </c>
      <c r="L181" s="295">
        <v>0</v>
      </c>
      <c r="M181" s="295">
        <v>0</v>
      </c>
      <c r="N181" s="295">
        <v>0</v>
      </c>
      <c r="O181" s="295">
        <v>0</v>
      </c>
      <c r="P181" s="295">
        <v>0</v>
      </c>
      <c r="Q181" s="295">
        <v>0</v>
      </c>
      <c r="R181" s="310">
        <v>0</v>
      </c>
      <c r="S181" s="16"/>
      <c r="T181" s="210"/>
      <c r="U181" s="210"/>
      <c r="V181" s="210"/>
      <c r="W181" s="208"/>
      <c r="X181" s="214"/>
      <c r="Y181" s="214"/>
      <c r="Z181" s="214"/>
      <c r="AA181" s="214"/>
      <c r="AB181" s="214"/>
      <c r="AC181" s="214"/>
      <c r="AD181" s="214"/>
    </row>
    <row r="182" spans="1:30" s="78" customFormat="1" ht="15" hidden="1" customHeight="1">
      <c r="A182" s="77" t="s">
        <v>200</v>
      </c>
      <c r="B182" s="74" t="s">
        <v>110</v>
      </c>
      <c r="C182" s="74"/>
      <c r="D182" s="295">
        <v>0</v>
      </c>
      <c r="E182" s="295">
        <v>0</v>
      </c>
      <c r="F182" s="295">
        <v>0</v>
      </c>
      <c r="G182" s="295">
        <v>0</v>
      </c>
      <c r="H182" s="295">
        <v>0</v>
      </c>
      <c r="I182" s="295">
        <v>0</v>
      </c>
      <c r="J182" s="295">
        <v>0</v>
      </c>
      <c r="K182" s="295">
        <v>0</v>
      </c>
      <c r="L182" s="295">
        <v>0</v>
      </c>
      <c r="M182" s="295">
        <v>0</v>
      </c>
      <c r="N182" s="295">
        <v>0</v>
      </c>
      <c r="O182" s="295">
        <v>0</v>
      </c>
      <c r="P182" s="295">
        <v>0</v>
      </c>
      <c r="Q182" s="295">
        <v>0</v>
      </c>
      <c r="R182" s="310">
        <v>0</v>
      </c>
      <c r="S182" s="3"/>
      <c r="T182" s="210"/>
      <c r="U182" s="210"/>
      <c r="V182" s="210"/>
      <c r="W182" s="208"/>
      <c r="X182" s="208"/>
      <c r="Y182" s="232"/>
      <c r="Z182" s="232"/>
      <c r="AA182" s="232"/>
      <c r="AB182" s="232"/>
      <c r="AC182" s="232"/>
      <c r="AD182" s="232"/>
    </row>
    <row r="183" spans="1:30" s="78" customFormat="1" ht="15" hidden="1" customHeight="1">
      <c r="A183" s="77" t="s">
        <v>201</v>
      </c>
      <c r="B183" s="74" t="s">
        <v>214</v>
      </c>
      <c r="C183" s="76"/>
      <c r="D183" s="295">
        <v>0</v>
      </c>
      <c r="E183" s="295">
        <v>0</v>
      </c>
      <c r="F183" s="295">
        <v>0</v>
      </c>
      <c r="G183" s="295">
        <v>0</v>
      </c>
      <c r="H183" s="295">
        <v>0</v>
      </c>
      <c r="I183" s="295">
        <v>0</v>
      </c>
      <c r="J183" s="295">
        <v>0</v>
      </c>
      <c r="K183" s="295">
        <v>0</v>
      </c>
      <c r="L183" s="295">
        <v>0</v>
      </c>
      <c r="M183" s="295">
        <v>0</v>
      </c>
      <c r="N183" s="295">
        <v>0</v>
      </c>
      <c r="O183" s="295">
        <v>0</v>
      </c>
      <c r="P183" s="295">
        <v>0</v>
      </c>
      <c r="Q183" s="295">
        <v>0</v>
      </c>
      <c r="R183" s="310">
        <v>0</v>
      </c>
      <c r="S183" s="3"/>
      <c r="T183" s="210"/>
      <c r="U183" s="210"/>
      <c r="V183" s="210"/>
      <c r="W183" s="208"/>
      <c r="X183" s="208"/>
      <c r="Y183" s="232"/>
      <c r="Z183" s="232"/>
      <c r="AA183" s="232"/>
      <c r="AB183" s="232"/>
      <c r="AC183" s="232"/>
      <c r="AD183" s="232"/>
    </row>
    <row r="184" spans="1:30" s="78" customFormat="1" ht="15" hidden="1" customHeight="1">
      <c r="A184" s="77" t="s">
        <v>202</v>
      </c>
      <c r="B184" s="74" t="s">
        <v>111</v>
      </c>
      <c r="C184" s="74"/>
      <c r="D184" s="187">
        <v>0</v>
      </c>
      <c r="E184" s="187">
        <v>0</v>
      </c>
      <c r="F184" s="187">
        <v>0</v>
      </c>
      <c r="G184" s="187">
        <v>0</v>
      </c>
      <c r="H184" s="187">
        <v>0</v>
      </c>
      <c r="I184" s="187">
        <v>0</v>
      </c>
      <c r="J184" s="187">
        <v>0</v>
      </c>
      <c r="K184" s="187">
        <v>0</v>
      </c>
      <c r="L184" s="187">
        <v>0</v>
      </c>
      <c r="M184" s="187">
        <v>0</v>
      </c>
      <c r="N184" s="187">
        <v>0</v>
      </c>
      <c r="O184" s="187">
        <v>0</v>
      </c>
      <c r="P184" s="187">
        <v>0</v>
      </c>
      <c r="Q184" s="187">
        <v>0</v>
      </c>
      <c r="R184" s="311">
        <v>0</v>
      </c>
      <c r="S184" s="3"/>
      <c r="T184" s="224"/>
      <c r="U184" s="224"/>
      <c r="V184" s="224"/>
      <c r="W184" s="225"/>
      <c r="X184" s="208"/>
      <c r="Y184" s="232"/>
      <c r="Z184" s="232"/>
      <c r="AA184" s="232"/>
      <c r="AB184" s="232"/>
      <c r="AC184" s="232"/>
      <c r="AD184" s="232"/>
    </row>
    <row r="185" spans="1:30" s="78" customFormat="1" ht="15" hidden="1" customHeight="1">
      <c r="A185" s="438"/>
      <c r="B185" s="438"/>
      <c r="C185" s="438"/>
      <c r="D185" s="438"/>
      <c r="E185" s="438"/>
      <c r="F185" s="438"/>
      <c r="G185" s="438"/>
      <c r="H185" s="438"/>
      <c r="I185" s="438"/>
      <c r="J185" s="438"/>
      <c r="K185" s="438"/>
      <c r="L185" s="438"/>
      <c r="M185" s="438"/>
      <c r="N185" s="438"/>
      <c r="O185" s="438"/>
      <c r="P185" s="438"/>
      <c r="Q185" s="438"/>
      <c r="R185" s="438"/>
      <c r="S185" s="3"/>
      <c r="T185" s="210"/>
      <c r="U185" s="210"/>
      <c r="V185" s="210"/>
      <c r="W185" s="208"/>
      <c r="X185" s="208"/>
      <c r="Y185" s="232"/>
      <c r="Z185" s="232"/>
      <c r="AA185" s="232"/>
      <c r="AB185" s="232"/>
      <c r="AC185" s="232"/>
      <c r="AD185" s="232"/>
    </row>
    <row r="186" spans="1:30" hidden="1"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Q186" s="96"/>
      <c r="R186" s="203"/>
      <c r="T186" s="207"/>
      <c r="U186" s="207"/>
      <c r="V186" s="207"/>
      <c r="W186" s="214"/>
    </row>
    <row r="187" spans="1:30">
      <c r="A187" s="424"/>
      <c r="B187" s="425"/>
      <c r="C187" s="425"/>
      <c r="D187" s="425"/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5"/>
      <c r="P187" s="425"/>
      <c r="Q187" s="425"/>
      <c r="R187" s="425"/>
    </row>
    <row r="188" spans="1:30">
      <c r="A188" s="426" t="s">
        <v>322</v>
      </c>
      <c r="B188" s="426"/>
      <c r="C188" s="426"/>
      <c r="D188" s="426"/>
      <c r="E188" s="426"/>
      <c r="F188" s="426"/>
      <c r="G188" s="426"/>
      <c r="H188" s="426"/>
      <c r="I188" s="426"/>
      <c r="J188" s="426"/>
      <c r="K188" s="426"/>
      <c r="L188" s="426"/>
      <c r="M188" s="426"/>
      <c r="N188" s="426"/>
      <c r="O188" s="426"/>
      <c r="P188" s="426"/>
      <c r="Q188" s="426"/>
      <c r="R188" s="426"/>
    </row>
    <row r="189" spans="1:30" ht="12.75" customHeight="1">
      <c r="A189" s="95"/>
      <c r="B189" s="95"/>
      <c r="C189" s="95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415"/>
    </row>
    <row r="190" spans="1:30" ht="12.75" customHeight="1">
      <c r="A190" s="95"/>
      <c r="B190" s="95"/>
      <c r="C190" s="95"/>
      <c r="D190" s="250"/>
      <c r="E190" s="250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250"/>
      <c r="Q190" s="250"/>
      <c r="R190" s="95"/>
    </row>
    <row r="191" spans="1:30">
      <c r="A191" s="95"/>
      <c r="B191" s="95"/>
      <c r="C191" s="95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95"/>
    </row>
    <row r="192" spans="1:30">
      <c r="A192" s="95"/>
      <c r="B192" s="95"/>
      <c r="C192" s="95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95"/>
    </row>
    <row r="193" spans="1:30" s="1" customFormat="1">
      <c r="A193" s="95"/>
      <c r="B193" s="95"/>
      <c r="C193" s="95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95"/>
      <c r="S193" s="90"/>
      <c r="T193" s="380"/>
      <c r="U193" s="234"/>
      <c r="V193" s="234"/>
      <c r="W193" s="234"/>
      <c r="X193" s="234"/>
      <c r="Y193" s="234"/>
      <c r="Z193" s="234"/>
      <c r="AA193" s="234"/>
      <c r="AB193" s="234"/>
      <c r="AC193" s="234"/>
      <c r="AD193" s="234"/>
    </row>
    <row r="194" spans="1:30" s="1" customFormat="1">
      <c r="A194" s="95"/>
      <c r="B194" s="95"/>
      <c r="C194" s="95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95"/>
      <c r="S194" s="90"/>
      <c r="T194" s="380"/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</row>
    <row r="195" spans="1:30" s="1" customFormat="1">
      <c r="A195" s="95"/>
      <c r="B195" s="95"/>
      <c r="C195" s="95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95"/>
      <c r="S195" s="90"/>
      <c r="T195" s="380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</row>
    <row r="196" spans="1:30" s="1" customFormat="1">
      <c r="A196" s="95"/>
      <c r="B196" s="95"/>
      <c r="C196" s="95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95"/>
      <c r="S196" s="90"/>
      <c r="T196" s="380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</row>
    <row r="197" spans="1:30">
      <c r="A197" s="95"/>
      <c r="B197" s="95"/>
      <c r="C197" s="95" t="s">
        <v>112</v>
      </c>
      <c r="D197" s="19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419" t="s">
        <v>113</v>
      </c>
      <c r="P197" s="419"/>
      <c r="Q197" s="419"/>
      <c r="R197" s="95"/>
    </row>
    <row r="198" spans="1:30">
      <c r="A198" s="91"/>
      <c r="B198" s="91"/>
      <c r="C198" s="95" t="s">
        <v>114</v>
      </c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419" t="s">
        <v>115</v>
      </c>
      <c r="P198" s="419"/>
      <c r="Q198" s="419"/>
      <c r="R198" s="95"/>
    </row>
    <row r="199" spans="1:30">
      <c r="A199" s="91"/>
      <c r="B199" s="91"/>
      <c r="C199" s="95" t="s">
        <v>116</v>
      </c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419" t="s">
        <v>117</v>
      </c>
      <c r="P199" s="419"/>
      <c r="Q199" s="419"/>
      <c r="R199" s="95"/>
    </row>
    <row r="200" spans="1:30">
      <c r="A200" s="67"/>
    </row>
    <row r="201" spans="1:30">
      <c r="A201" s="67"/>
    </row>
    <row r="202" spans="1:30" s="1" customFormat="1">
      <c r="A202" s="67"/>
      <c r="D202" s="96"/>
      <c r="E202" s="97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6"/>
      <c r="Q202" s="99"/>
      <c r="R202" s="2"/>
      <c r="S202" s="3"/>
      <c r="T202" s="210"/>
      <c r="U202" s="210"/>
      <c r="V202" s="210"/>
      <c r="W202" s="208"/>
      <c r="X202" s="208"/>
      <c r="Y202" s="234"/>
      <c r="Z202" s="234"/>
      <c r="AA202" s="234"/>
      <c r="AB202" s="234"/>
      <c r="AC202" s="234"/>
      <c r="AD202" s="234"/>
    </row>
    <row r="203" spans="1:30" s="1" customFormat="1">
      <c r="A203" s="67"/>
      <c r="D203" s="96"/>
      <c r="E203" s="97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6"/>
      <c r="Q203" s="99"/>
      <c r="R203" s="2"/>
      <c r="S203" s="3"/>
      <c r="T203" s="210"/>
      <c r="U203" s="210"/>
      <c r="V203" s="210"/>
      <c r="W203" s="208"/>
      <c r="X203" s="208"/>
      <c r="Y203" s="234"/>
      <c r="Z203" s="234"/>
      <c r="AA203" s="234"/>
      <c r="AB203" s="234"/>
      <c r="AC203" s="234"/>
      <c r="AD203" s="234"/>
    </row>
    <row r="204" spans="1:30" s="1" customFormat="1">
      <c r="A204" s="67"/>
      <c r="D204" s="96"/>
      <c r="E204" s="97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6"/>
      <c r="Q204" s="99"/>
      <c r="R204" s="2"/>
      <c r="S204" s="3"/>
      <c r="T204" s="210"/>
      <c r="U204" s="210"/>
      <c r="V204" s="210"/>
      <c r="W204" s="208"/>
      <c r="X204" s="208"/>
      <c r="Y204" s="234"/>
      <c r="Z204" s="234"/>
      <c r="AA204" s="234"/>
      <c r="AB204" s="234"/>
      <c r="AC204" s="234"/>
      <c r="AD204" s="234"/>
    </row>
    <row r="205" spans="1:30" s="1" customFormat="1">
      <c r="A205" s="67"/>
      <c r="D205" s="96"/>
      <c r="E205" s="97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6"/>
      <c r="Q205" s="99"/>
      <c r="R205" s="2"/>
      <c r="S205" s="3"/>
      <c r="T205" s="210"/>
      <c r="U205" s="210"/>
      <c r="V205" s="210"/>
      <c r="W205" s="208"/>
      <c r="X205" s="208"/>
      <c r="Y205" s="234"/>
      <c r="Z205" s="234"/>
      <c r="AA205" s="234"/>
      <c r="AB205" s="234"/>
      <c r="AC205" s="234"/>
      <c r="AD205" s="234"/>
    </row>
    <row r="206" spans="1:30" s="1" customFormat="1">
      <c r="A206" s="67"/>
      <c r="D206" s="96"/>
      <c r="E206" s="97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6"/>
      <c r="Q206" s="99"/>
      <c r="R206" s="2"/>
      <c r="S206" s="3"/>
      <c r="T206" s="210"/>
      <c r="U206" s="210"/>
      <c r="V206" s="210"/>
      <c r="W206" s="208"/>
      <c r="X206" s="208"/>
      <c r="Y206" s="234"/>
      <c r="Z206" s="234"/>
      <c r="AA206" s="234"/>
      <c r="AB206" s="234"/>
      <c r="AC206" s="234"/>
      <c r="AD206" s="234"/>
    </row>
    <row r="207" spans="1:30" s="1" customFormat="1">
      <c r="A207" s="67"/>
      <c r="D207" s="96"/>
      <c r="E207" s="97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6"/>
      <c r="Q207" s="99"/>
      <c r="R207" s="2"/>
      <c r="S207" s="3"/>
      <c r="T207" s="210"/>
      <c r="U207" s="210"/>
      <c r="V207" s="210"/>
      <c r="W207" s="208"/>
      <c r="X207" s="208"/>
      <c r="Y207" s="234"/>
      <c r="Z207" s="234"/>
      <c r="AA207" s="234"/>
      <c r="AB207" s="234"/>
      <c r="AC207" s="234"/>
      <c r="AD207" s="234"/>
    </row>
    <row r="208" spans="1:30" s="1" customFormat="1">
      <c r="A208" s="67"/>
      <c r="D208" s="96"/>
      <c r="E208" s="97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6"/>
      <c r="Q208" s="99"/>
      <c r="R208" s="2"/>
      <c r="S208" s="3"/>
      <c r="T208" s="210"/>
      <c r="U208" s="210"/>
      <c r="V208" s="210"/>
      <c r="W208" s="208"/>
      <c r="X208" s="208"/>
      <c r="Y208" s="234"/>
      <c r="Z208" s="234"/>
      <c r="AA208" s="234"/>
      <c r="AB208" s="234"/>
      <c r="AC208" s="234"/>
      <c r="AD208" s="234"/>
    </row>
    <row r="209" spans="4:30" s="1" customFormat="1">
      <c r="D209" s="96"/>
      <c r="E209" s="97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6"/>
      <c r="Q209" s="99"/>
      <c r="R209" s="2"/>
      <c r="S209" s="3"/>
      <c r="T209" s="210"/>
      <c r="U209" s="210"/>
      <c r="V209" s="210"/>
      <c r="W209" s="208"/>
      <c r="X209" s="208"/>
      <c r="Y209" s="234"/>
      <c r="Z209" s="234"/>
      <c r="AA209" s="234"/>
      <c r="AB209" s="234"/>
      <c r="AC209" s="234"/>
      <c r="AD209" s="234"/>
    </row>
  </sheetData>
  <mergeCells count="26">
    <mergeCell ref="A188:R188"/>
    <mergeCell ref="O197:Q197"/>
    <mergeCell ref="O198:Q198"/>
    <mergeCell ref="O199:Q199"/>
    <mergeCell ref="B141:C141"/>
    <mergeCell ref="B146:C146"/>
    <mergeCell ref="B156:C156"/>
    <mergeCell ref="A185:R185"/>
    <mergeCell ref="A187:R187"/>
    <mergeCell ref="B132:C132"/>
    <mergeCell ref="B41:C41"/>
    <mergeCell ref="B42:C42"/>
    <mergeCell ref="B43:C43"/>
    <mergeCell ref="A55:C55"/>
    <mergeCell ref="B56:C56"/>
    <mergeCell ref="B71:C71"/>
    <mergeCell ref="A80:C80"/>
    <mergeCell ref="B97:C97"/>
    <mergeCell ref="B125:C125"/>
    <mergeCell ref="B48:C48"/>
    <mergeCell ref="A40:C40"/>
    <mergeCell ref="E5:F5"/>
    <mergeCell ref="E7:F7"/>
    <mergeCell ref="A13:R13"/>
    <mergeCell ref="A17:C17"/>
    <mergeCell ref="B18:C18"/>
  </mergeCells>
  <printOptions horizontalCentered="1"/>
  <pageMargins left="0" right="0" top="0.55118110236220474" bottom="0.78740157480314965" header="0.31496062992125984" footer="0.31496062992125984"/>
  <pageSetup paperSize="9" scale="60" fitToHeight="0" orientation="landscape" horizontalDpi="300" verticalDpi="300" r:id="rId1"/>
  <rowBreaks count="1" manualBreakCount="1">
    <brk id="14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09"/>
  <sheetViews>
    <sheetView showGridLines="0" topLeftCell="A78" zoomScale="85" zoomScaleNormal="85" zoomScalePageLayoutView="72" workbookViewId="0">
      <selection activeCell="C230" sqref="C230:C233"/>
    </sheetView>
  </sheetViews>
  <sheetFormatPr defaultColWidth="9.140625" defaultRowHeight="12.75"/>
  <cols>
    <col min="1" max="1" width="10" style="1" customWidth="1"/>
    <col min="2" max="2" width="5.7109375" style="1" customWidth="1"/>
    <col min="3" max="3" width="46.28515625" style="1" customWidth="1"/>
    <col min="4" max="4" width="13.42578125" style="96" customWidth="1"/>
    <col min="5" max="5" width="11.85546875" style="97" customWidth="1"/>
    <col min="6" max="6" width="10.7109375" style="98" customWidth="1"/>
    <col min="7" max="8" width="14.140625" style="98" customWidth="1"/>
    <col min="9" max="10" width="11.7109375" style="98" customWidth="1"/>
    <col min="11" max="14" width="10.7109375" style="98" customWidth="1"/>
    <col min="15" max="15" width="11.5703125" style="98" customWidth="1"/>
    <col min="16" max="16" width="10.7109375" style="96" customWidth="1"/>
    <col min="17" max="17" width="12.28515625" style="99" customWidth="1"/>
    <col min="18" max="18" width="12.28515625" style="382" customWidth="1"/>
    <col min="19" max="19" width="0.85546875" style="3" customWidth="1"/>
    <col min="20" max="20" width="23" style="210" customWidth="1"/>
    <col min="21" max="22" width="13.85546875" style="210" customWidth="1"/>
    <col min="23" max="23" width="11.7109375" style="208" customWidth="1"/>
    <col min="24" max="24" width="10.85546875" style="208" bestFit="1" customWidth="1"/>
    <col min="25" max="25" width="10.7109375" style="208" bestFit="1" customWidth="1"/>
    <col min="26" max="30" width="9.140625" style="208"/>
    <col min="31" max="16384" width="9.140625" style="4"/>
  </cols>
  <sheetData>
    <row r="1" spans="1:30" ht="12" customHeight="1"/>
    <row r="2" spans="1:30" ht="12" customHeight="1">
      <c r="Q2" s="100"/>
    </row>
    <row r="3" spans="1:30" ht="12" customHeight="1"/>
    <row r="4" spans="1:30" ht="12" customHeight="1"/>
    <row r="5" spans="1:30" ht="15" customHeight="1">
      <c r="A5" s="5" t="s">
        <v>36</v>
      </c>
      <c r="D5" s="289" t="s">
        <v>286</v>
      </c>
      <c r="E5" s="435" t="s">
        <v>37</v>
      </c>
      <c r="F5" s="436"/>
      <c r="G5" s="242"/>
      <c r="H5" s="242"/>
      <c r="I5" s="242"/>
      <c r="J5" s="242"/>
      <c r="K5" s="242"/>
      <c r="L5" s="242"/>
      <c r="M5" s="242"/>
      <c r="N5" s="242"/>
      <c r="O5" s="243"/>
      <c r="P5" s="200" t="s">
        <v>38</v>
      </c>
    </row>
    <row r="6" spans="1:30" ht="2.1" customHeight="1">
      <c r="A6" s="5"/>
      <c r="D6" s="101"/>
    </row>
    <row r="7" spans="1:30" ht="15" customHeight="1">
      <c r="A7" s="6" t="s">
        <v>39</v>
      </c>
      <c r="B7" s="7"/>
      <c r="C7" s="8"/>
      <c r="D7" s="290"/>
      <c r="E7" s="435" t="s">
        <v>40</v>
      </c>
      <c r="F7" s="436"/>
      <c r="G7" s="242"/>
      <c r="H7" s="242"/>
      <c r="I7" s="242"/>
      <c r="J7" s="242"/>
      <c r="K7" s="242"/>
      <c r="L7" s="242"/>
      <c r="M7" s="242"/>
      <c r="N7" s="242"/>
      <c r="O7" s="243"/>
      <c r="P7" s="102" t="s">
        <v>138</v>
      </c>
      <c r="Q7" s="103"/>
      <c r="R7" s="383"/>
    </row>
    <row r="8" spans="1:30" ht="2.1" customHeight="1">
      <c r="A8" s="10"/>
      <c r="D8" s="290"/>
    </row>
    <row r="9" spans="1:30" ht="15" customHeight="1">
      <c r="A9" s="10" t="s">
        <v>41</v>
      </c>
      <c r="D9" s="291" t="s">
        <v>231</v>
      </c>
    </row>
    <row r="10" spans="1:30" ht="15" customHeight="1">
      <c r="A10" s="10"/>
      <c r="D10" s="104"/>
    </row>
    <row r="11" spans="1:30" ht="5.0999999999999996" customHeight="1"/>
    <row r="12" spans="1:30" ht="5.0999999999999996" customHeight="1"/>
    <row r="13" spans="1:30" s="12" customFormat="1" ht="20.100000000000001" customHeight="1">
      <c r="A13" s="437" t="s">
        <v>42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11"/>
      <c r="T13" s="210"/>
      <c r="U13" s="210"/>
      <c r="V13" s="210"/>
      <c r="W13" s="212"/>
      <c r="X13" s="212"/>
      <c r="Y13" s="212"/>
      <c r="Z13" s="212"/>
      <c r="AA13" s="212"/>
      <c r="AB13" s="212"/>
      <c r="AC13" s="212"/>
      <c r="AD13" s="212"/>
    </row>
    <row r="14" spans="1:30" s="12" customFormat="1" ht="15" customHeight="1">
      <c r="A14" s="94"/>
      <c r="B14" s="13"/>
      <c r="C14" s="13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384"/>
      <c r="S14" s="11"/>
      <c r="T14" s="210"/>
      <c r="U14" s="210"/>
      <c r="V14" s="210"/>
      <c r="W14" s="212"/>
      <c r="X14" s="212"/>
      <c r="Y14" s="212"/>
      <c r="Z14" s="212"/>
      <c r="AA14" s="212"/>
      <c r="AB14" s="212"/>
      <c r="AC14" s="212"/>
      <c r="AD14" s="212"/>
    </row>
    <row r="15" spans="1:30" ht="22.15" hidden="1" customHeight="1">
      <c r="A15" s="14" t="s">
        <v>43</v>
      </c>
      <c r="D15" s="181"/>
      <c r="E15" s="255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178"/>
      <c r="Q15" s="253"/>
      <c r="T15" s="211"/>
      <c r="U15" s="211"/>
      <c r="V15" s="211"/>
    </row>
    <row r="16" spans="1:30" ht="15" hidden="1" customHeight="1">
      <c r="A16" s="14"/>
      <c r="D16" s="181"/>
      <c r="E16" s="181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178"/>
      <c r="Q16" s="253"/>
      <c r="T16" s="211"/>
      <c r="U16" s="211"/>
      <c r="V16" s="211"/>
    </row>
    <row r="17" spans="1:30" s="17" customFormat="1" ht="27" hidden="1" customHeight="1">
      <c r="A17" s="429" t="s">
        <v>44</v>
      </c>
      <c r="B17" s="427"/>
      <c r="C17" s="428"/>
      <c r="D17" s="106" t="s">
        <v>45</v>
      </c>
      <c r="E17" s="107" t="s">
        <v>232</v>
      </c>
      <c r="F17" s="108" t="s">
        <v>233</v>
      </c>
      <c r="G17" s="108" t="s">
        <v>234</v>
      </c>
      <c r="H17" s="108" t="s">
        <v>235</v>
      </c>
      <c r="I17" s="108" t="s">
        <v>236</v>
      </c>
      <c r="J17" s="108" t="s">
        <v>237</v>
      </c>
      <c r="K17" s="108" t="s">
        <v>238</v>
      </c>
      <c r="L17" s="108" t="s">
        <v>239</v>
      </c>
      <c r="M17" s="108" t="s">
        <v>240</v>
      </c>
      <c r="N17" s="108" t="s">
        <v>241</v>
      </c>
      <c r="O17" s="108" t="s">
        <v>242</v>
      </c>
      <c r="P17" s="109" t="s">
        <v>243</v>
      </c>
      <c r="Q17" s="137" t="s">
        <v>33</v>
      </c>
      <c r="R17" s="396" t="s">
        <v>25</v>
      </c>
      <c r="S17" s="16"/>
      <c r="T17" s="207"/>
      <c r="U17" s="207"/>
      <c r="V17" s="207"/>
      <c r="W17" s="214"/>
      <c r="X17" s="214"/>
      <c r="Y17" s="214"/>
      <c r="Z17" s="214"/>
      <c r="AA17" s="214"/>
      <c r="AB17" s="214"/>
      <c r="AC17" s="214"/>
      <c r="AD17" s="214"/>
    </row>
    <row r="18" spans="1:30" s="20" customFormat="1" ht="15" hidden="1" customHeight="1">
      <c r="A18" s="18">
        <v>1</v>
      </c>
      <c r="B18" s="433" t="s">
        <v>118</v>
      </c>
      <c r="C18" s="434"/>
      <c r="D18" s="111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  <c r="Q18" s="275"/>
      <c r="R18" s="397" t="str">
        <f>IF(D18=0,IF(Q18=0,"",100%),Q18/D18)</f>
        <v/>
      </c>
      <c r="S18" s="19"/>
      <c r="T18" s="216"/>
      <c r="U18" s="216"/>
      <c r="V18" s="216"/>
      <c r="W18" s="217"/>
      <c r="X18" s="217"/>
      <c r="Y18" s="217"/>
      <c r="Z18" s="217"/>
      <c r="AA18" s="217"/>
      <c r="AB18" s="217"/>
      <c r="AC18" s="217"/>
      <c r="AD18" s="217"/>
    </row>
    <row r="19" spans="1:30" s="20" customFormat="1" ht="15" hidden="1" customHeight="1">
      <c r="A19" s="21" t="s">
        <v>46</v>
      </c>
      <c r="B19" s="22"/>
      <c r="C19" s="23" t="s">
        <v>47</v>
      </c>
      <c r="D19" s="115"/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55"/>
      <c r="R19" s="398" t="str">
        <f t="shared" ref="R19:R35" si="0">IF(D19=0,IF(Q19=0,"",100%),Q19/D19)</f>
        <v/>
      </c>
      <c r="S19" s="19"/>
      <c r="T19" s="216"/>
      <c r="U19" s="216"/>
      <c r="V19" s="216"/>
      <c r="W19" s="217"/>
      <c r="X19" s="217"/>
      <c r="Y19" s="217"/>
      <c r="Z19" s="217"/>
      <c r="AA19" s="217"/>
      <c r="AB19" s="217"/>
      <c r="AC19" s="217"/>
      <c r="AD19" s="217"/>
    </row>
    <row r="20" spans="1:30" s="20" customFormat="1" ht="15" hidden="1" customHeight="1">
      <c r="A20" s="21" t="s">
        <v>48</v>
      </c>
      <c r="B20" s="22"/>
      <c r="C20" s="23" t="s">
        <v>49</v>
      </c>
      <c r="D20" s="111"/>
      <c r="E20" s="118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59"/>
      <c r="R20" s="399" t="str">
        <f t="shared" si="0"/>
        <v/>
      </c>
      <c r="S20" s="19"/>
      <c r="T20" s="216"/>
      <c r="U20" s="216"/>
      <c r="V20" s="216"/>
      <c r="W20" s="217"/>
      <c r="X20" s="217"/>
      <c r="Y20" s="217"/>
      <c r="Z20" s="217"/>
      <c r="AA20" s="217"/>
      <c r="AB20" s="217"/>
      <c r="AC20" s="217"/>
      <c r="AD20" s="217"/>
    </row>
    <row r="21" spans="1:30" s="20" customFormat="1" ht="15" hidden="1" customHeight="1">
      <c r="A21" s="21" t="s">
        <v>0</v>
      </c>
      <c r="B21" s="25"/>
      <c r="C21" s="26" t="s">
        <v>50</v>
      </c>
      <c r="D21" s="120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55"/>
      <c r="R21" s="398" t="str">
        <f t="shared" si="0"/>
        <v/>
      </c>
      <c r="S21" s="19"/>
      <c r="T21" s="216"/>
      <c r="U21" s="216"/>
      <c r="V21" s="216"/>
      <c r="W21" s="217"/>
      <c r="X21" s="217"/>
      <c r="Y21" s="217"/>
      <c r="Z21" s="217"/>
      <c r="AA21" s="217"/>
      <c r="AB21" s="217"/>
      <c r="AC21" s="217"/>
      <c r="AD21" s="217"/>
    </row>
    <row r="22" spans="1:30" s="20" customFormat="1" ht="15" hidden="1" customHeight="1">
      <c r="A22" s="21" t="s">
        <v>1</v>
      </c>
      <c r="B22" s="25"/>
      <c r="C22" s="26" t="s">
        <v>119</v>
      </c>
      <c r="D22" s="120"/>
      <c r="E22" s="116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55"/>
      <c r="R22" s="398" t="str">
        <f t="shared" si="0"/>
        <v/>
      </c>
      <c r="S22" s="19"/>
      <c r="T22" s="216"/>
      <c r="U22" s="216"/>
      <c r="V22" s="216"/>
      <c r="W22" s="217"/>
      <c r="X22" s="217"/>
      <c r="Y22" s="217"/>
      <c r="Z22" s="217"/>
      <c r="AA22" s="217"/>
      <c r="AB22" s="217"/>
      <c r="AC22" s="217"/>
      <c r="AD22" s="217"/>
    </row>
    <row r="23" spans="1:30" s="20" customFormat="1" ht="15" hidden="1" customHeight="1">
      <c r="A23" s="21" t="s">
        <v>3</v>
      </c>
      <c r="B23" s="25"/>
      <c r="C23" s="26" t="s">
        <v>51</v>
      </c>
      <c r="D23" s="120"/>
      <c r="E23" s="116"/>
      <c r="F23" s="117"/>
      <c r="G23" s="117"/>
      <c r="H23" s="298"/>
      <c r="I23" s="117"/>
      <c r="J23" s="117"/>
      <c r="K23" s="117"/>
      <c r="L23" s="117"/>
      <c r="M23" s="117"/>
      <c r="N23" s="117"/>
      <c r="O23" s="117"/>
      <c r="P23" s="117"/>
      <c r="Q23" s="155"/>
      <c r="R23" s="398" t="str">
        <f t="shared" si="0"/>
        <v/>
      </c>
      <c r="S23" s="19"/>
      <c r="T23" s="216"/>
      <c r="U23" s="216"/>
      <c r="V23" s="216"/>
      <c r="W23" s="217"/>
      <c r="X23" s="217"/>
      <c r="Y23" s="217"/>
      <c r="Z23" s="217"/>
      <c r="AA23" s="217"/>
      <c r="AB23" s="217"/>
      <c r="AC23" s="217"/>
      <c r="AD23" s="217"/>
    </row>
    <row r="24" spans="1:30" s="20" customFormat="1" ht="15" hidden="1" customHeight="1">
      <c r="A24" s="21" t="s">
        <v>4</v>
      </c>
      <c r="B24" s="25"/>
      <c r="C24" s="26" t="s">
        <v>120</v>
      </c>
      <c r="D24" s="120"/>
      <c r="E24" s="116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55"/>
      <c r="R24" s="398" t="str">
        <f t="shared" si="0"/>
        <v/>
      </c>
      <c r="S24" s="19"/>
      <c r="T24" s="216"/>
      <c r="U24" s="216"/>
      <c r="V24" s="216"/>
      <c r="W24" s="217"/>
      <c r="X24" s="217"/>
      <c r="Y24" s="217"/>
      <c r="Z24" s="217"/>
      <c r="AA24" s="217"/>
      <c r="AB24" s="217"/>
      <c r="AC24" s="217"/>
      <c r="AD24" s="217"/>
    </row>
    <row r="25" spans="1:30" s="20" customFormat="1" ht="16.5" hidden="1" customHeight="1">
      <c r="A25" s="21" t="s">
        <v>11</v>
      </c>
      <c r="B25" s="25"/>
      <c r="C25" s="26" t="s">
        <v>121</v>
      </c>
      <c r="D25" s="120"/>
      <c r="E25" s="116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55"/>
      <c r="R25" s="398" t="str">
        <f t="shared" si="0"/>
        <v/>
      </c>
      <c r="S25" s="19"/>
      <c r="T25" s="216"/>
      <c r="U25" s="216"/>
      <c r="V25" s="216"/>
      <c r="W25" s="217"/>
      <c r="X25" s="217"/>
      <c r="Y25" s="217"/>
      <c r="Z25" s="217"/>
      <c r="AA25" s="217"/>
      <c r="AB25" s="217"/>
      <c r="AC25" s="217"/>
      <c r="AD25" s="217"/>
    </row>
    <row r="26" spans="1:30" s="20" customFormat="1" ht="16.5" hidden="1" customHeight="1">
      <c r="A26" s="21" t="s">
        <v>52</v>
      </c>
      <c r="B26" s="25"/>
      <c r="C26" s="264" t="s">
        <v>122</v>
      </c>
      <c r="D26" s="120"/>
      <c r="E26" s="116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55"/>
      <c r="R26" s="398" t="str">
        <f t="shared" si="0"/>
        <v/>
      </c>
      <c r="S26" s="19"/>
      <c r="T26" s="216"/>
      <c r="U26" s="216"/>
      <c r="V26" s="216"/>
      <c r="W26" s="217"/>
      <c r="X26" s="217"/>
      <c r="Y26" s="217"/>
      <c r="Z26" s="217"/>
      <c r="AA26" s="217"/>
      <c r="AB26" s="217"/>
      <c r="AC26" s="217"/>
      <c r="AD26" s="217"/>
    </row>
    <row r="27" spans="1:30" s="20" customFormat="1" ht="15" hidden="1" customHeight="1">
      <c r="A27" s="21" t="s">
        <v>123</v>
      </c>
      <c r="B27" s="25"/>
      <c r="C27" s="265" t="s">
        <v>124</v>
      </c>
      <c r="D27" s="124"/>
      <c r="E27" s="267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59"/>
      <c r="R27" s="399" t="str">
        <f t="shared" si="0"/>
        <v/>
      </c>
      <c r="S27" s="19"/>
      <c r="T27" s="216"/>
      <c r="U27" s="216"/>
      <c r="V27" s="216"/>
      <c r="W27" s="217"/>
      <c r="X27" s="217"/>
      <c r="Y27" s="217"/>
      <c r="Z27" s="217"/>
      <c r="AA27" s="217"/>
      <c r="AB27" s="217"/>
      <c r="AC27" s="217"/>
      <c r="AD27" s="217"/>
    </row>
    <row r="28" spans="1:30" s="20" customFormat="1" ht="15" hidden="1" customHeight="1">
      <c r="A28" s="21" t="s">
        <v>125</v>
      </c>
      <c r="B28" s="27"/>
      <c r="C28" s="266" t="s">
        <v>126</v>
      </c>
      <c r="D28" s="122"/>
      <c r="E28" s="123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55"/>
      <c r="R28" s="398" t="str">
        <f t="shared" si="0"/>
        <v/>
      </c>
      <c r="S28" s="19"/>
      <c r="T28" s="216"/>
      <c r="U28" s="216"/>
      <c r="V28" s="216"/>
      <c r="W28" s="217"/>
      <c r="X28" s="217"/>
      <c r="Y28" s="217"/>
      <c r="Z28" s="217"/>
      <c r="AA28" s="217"/>
      <c r="AB28" s="217"/>
      <c r="AC28" s="217"/>
      <c r="AD28" s="217"/>
    </row>
    <row r="29" spans="1:30" s="20" customFormat="1" ht="15" hidden="1" customHeight="1">
      <c r="A29" s="18">
        <v>2</v>
      </c>
      <c r="B29" s="29" t="s">
        <v>53</v>
      </c>
      <c r="C29" s="30"/>
      <c r="D29" s="124"/>
      <c r="E29" s="12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59"/>
      <c r="R29" s="399" t="str">
        <f t="shared" si="0"/>
        <v/>
      </c>
      <c r="S29" s="19"/>
      <c r="T29" s="216"/>
      <c r="U29" s="216"/>
      <c r="V29" s="216"/>
      <c r="W29" s="217"/>
      <c r="X29" s="217"/>
      <c r="Y29" s="217"/>
      <c r="Z29" s="217"/>
      <c r="AA29" s="217"/>
      <c r="AB29" s="217"/>
      <c r="AC29" s="217"/>
      <c r="AD29" s="217"/>
    </row>
    <row r="30" spans="1:30" s="20" customFormat="1" ht="15" hidden="1" customHeight="1">
      <c r="A30" s="21" t="s">
        <v>2</v>
      </c>
      <c r="B30" s="27"/>
      <c r="C30" s="33" t="s">
        <v>127</v>
      </c>
      <c r="D30" s="126"/>
      <c r="E30" s="123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55"/>
      <c r="R30" s="398" t="str">
        <f t="shared" si="0"/>
        <v/>
      </c>
      <c r="S30" s="19"/>
      <c r="T30" s="216"/>
      <c r="U30" s="216"/>
      <c r="V30" s="216"/>
      <c r="W30" s="217"/>
      <c r="X30" s="217"/>
      <c r="Y30" s="217"/>
      <c r="Z30" s="217"/>
      <c r="AA30" s="217"/>
      <c r="AB30" s="217"/>
      <c r="AC30" s="217"/>
      <c r="AD30" s="217"/>
    </row>
    <row r="31" spans="1:30" s="20" customFormat="1" ht="15" hidden="1" customHeight="1">
      <c r="A31" s="31">
        <v>3</v>
      </c>
      <c r="B31" s="27" t="s">
        <v>128</v>
      </c>
      <c r="C31" s="28"/>
      <c r="D31" s="124"/>
      <c r="E31" s="12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7"/>
      <c r="Q31" s="159"/>
      <c r="R31" s="399" t="str">
        <f t="shared" si="0"/>
        <v/>
      </c>
      <c r="S31" s="19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</row>
    <row r="32" spans="1:30" s="20" customFormat="1" ht="15" hidden="1" customHeight="1">
      <c r="A32" s="32" t="s">
        <v>6</v>
      </c>
      <c r="B32" s="27"/>
      <c r="C32" s="33" t="s">
        <v>129</v>
      </c>
      <c r="D32" s="122"/>
      <c r="E32" s="12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29"/>
      <c r="Q32" s="155"/>
      <c r="R32" s="398" t="str">
        <f t="shared" si="0"/>
        <v/>
      </c>
      <c r="S32" s="19"/>
      <c r="T32" s="216"/>
      <c r="U32" s="216"/>
      <c r="V32" s="216"/>
      <c r="W32" s="217"/>
      <c r="X32" s="217"/>
      <c r="Y32" s="217"/>
      <c r="Z32" s="217"/>
      <c r="AA32" s="217"/>
      <c r="AB32" s="217"/>
      <c r="AC32" s="217"/>
      <c r="AD32" s="217"/>
    </row>
    <row r="33" spans="1:30" s="20" customFormat="1" ht="38.25" hidden="1">
      <c r="A33" s="32" t="s">
        <v>130</v>
      </c>
      <c r="B33" s="27"/>
      <c r="C33" s="42" t="s">
        <v>58</v>
      </c>
      <c r="D33" s="122"/>
      <c r="E33" s="128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29"/>
      <c r="Q33" s="155"/>
      <c r="R33" s="398" t="str">
        <f t="shared" si="0"/>
        <v/>
      </c>
      <c r="S33" s="19"/>
      <c r="T33" s="216"/>
      <c r="U33" s="216"/>
      <c r="V33" s="216"/>
      <c r="W33" s="217"/>
      <c r="X33" s="217"/>
      <c r="Y33" s="217"/>
      <c r="Z33" s="217"/>
      <c r="AA33" s="217"/>
      <c r="AB33" s="217"/>
      <c r="AC33" s="217"/>
      <c r="AD33" s="217"/>
    </row>
    <row r="34" spans="1:30" s="20" customFormat="1" ht="24.75" hidden="1" customHeight="1">
      <c r="A34" s="32" t="s">
        <v>131</v>
      </c>
      <c r="B34" s="27"/>
      <c r="C34" s="92" t="s">
        <v>132</v>
      </c>
      <c r="D34" s="122"/>
      <c r="E34" s="128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29"/>
      <c r="Q34" s="155"/>
      <c r="R34" s="398" t="str">
        <f t="shared" si="0"/>
        <v/>
      </c>
      <c r="S34" s="19"/>
      <c r="T34" s="216"/>
      <c r="U34" s="216"/>
      <c r="V34" s="216"/>
      <c r="W34" s="217"/>
      <c r="X34" s="217"/>
      <c r="Y34" s="217"/>
      <c r="Z34" s="217"/>
      <c r="AA34" s="217"/>
      <c r="AB34" s="217"/>
      <c r="AC34" s="217"/>
      <c r="AD34" s="217"/>
    </row>
    <row r="35" spans="1:30" s="20" customFormat="1" hidden="1">
      <c r="A35" s="32" t="s">
        <v>133</v>
      </c>
      <c r="B35" s="27"/>
      <c r="C35" s="33" t="s">
        <v>134</v>
      </c>
      <c r="D35" s="122"/>
      <c r="E35" s="128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29"/>
      <c r="Q35" s="155"/>
      <c r="R35" s="398" t="str">
        <f t="shared" si="0"/>
        <v/>
      </c>
      <c r="S35" s="19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</row>
    <row r="36" spans="1:30" s="20" customFormat="1" ht="15" hidden="1" customHeight="1">
      <c r="A36" s="34"/>
      <c r="B36" s="35"/>
      <c r="C36" s="36"/>
      <c r="D36" s="130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385"/>
      <c r="S36" s="19"/>
      <c r="T36" s="216"/>
      <c r="U36" s="216"/>
      <c r="V36" s="216"/>
      <c r="W36" s="217"/>
      <c r="X36" s="217"/>
      <c r="Y36" s="217"/>
      <c r="Z36" s="217"/>
      <c r="AA36" s="217"/>
      <c r="AB36" s="217"/>
      <c r="AC36" s="217"/>
      <c r="AD36" s="217"/>
    </row>
    <row r="37" spans="1:30" s="20" customFormat="1" ht="15" hidden="1" customHeight="1">
      <c r="A37" s="34"/>
      <c r="B37" s="35"/>
      <c r="C37" s="36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386"/>
      <c r="S37" s="19"/>
      <c r="T37" s="216"/>
      <c r="U37" s="216"/>
      <c r="V37" s="216"/>
      <c r="W37" s="217"/>
      <c r="X37" s="217"/>
      <c r="Y37" s="217"/>
      <c r="Z37" s="217"/>
      <c r="AA37" s="217"/>
      <c r="AB37" s="217"/>
      <c r="AC37" s="217"/>
      <c r="AD37" s="217"/>
    </row>
    <row r="38" spans="1:30" s="20" customFormat="1" ht="14.1" hidden="1" customHeight="1">
      <c r="A38" s="14" t="s">
        <v>54</v>
      </c>
      <c r="B38" s="35"/>
      <c r="C38" s="35"/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376"/>
      <c r="S38" s="19"/>
      <c r="T38" s="216"/>
      <c r="U38" s="216"/>
      <c r="V38" s="216"/>
      <c r="W38" s="217"/>
      <c r="X38" s="217"/>
      <c r="Y38" s="217"/>
      <c r="Z38" s="217"/>
      <c r="AA38" s="217"/>
      <c r="AB38" s="217"/>
      <c r="AC38" s="217"/>
      <c r="AD38" s="217"/>
    </row>
    <row r="39" spans="1:30" s="20" customFormat="1" ht="16.5" hidden="1" customHeight="1">
      <c r="A39" s="1"/>
      <c r="B39" s="5"/>
      <c r="C39" s="5"/>
      <c r="D39" s="135"/>
      <c r="E39" s="97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6"/>
      <c r="Q39" s="99"/>
      <c r="R39" s="387"/>
      <c r="S39" s="19"/>
      <c r="T39" s="216"/>
      <c r="U39" s="216"/>
      <c r="V39" s="216"/>
      <c r="W39" s="217"/>
      <c r="X39" s="217"/>
      <c r="Y39" s="217"/>
      <c r="Z39" s="217"/>
      <c r="AA39" s="217"/>
      <c r="AB39" s="217"/>
      <c r="AC39" s="217"/>
      <c r="AD39" s="217"/>
    </row>
    <row r="40" spans="1:30" ht="25.5" hidden="1" customHeight="1">
      <c r="A40" s="430" t="s">
        <v>55</v>
      </c>
      <c r="B40" s="431"/>
      <c r="C40" s="432"/>
      <c r="D40" s="136" t="s">
        <v>45</v>
      </c>
      <c r="E40" s="107" t="s">
        <v>232</v>
      </c>
      <c r="F40" s="108" t="s">
        <v>233</v>
      </c>
      <c r="G40" s="108" t="s">
        <v>234</v>
      </c>
      <c r="H40" s="108" t="s">
        <v>235</v>
      </c>
      <c r="I40" s="108" t="s">
        <v>236</v>
      </c>
      <c r="J40" s="108" t="s">
        <v>237</v>
      </c>
      <c r="K40" s="108" t="s">
        <v>238</v>
      </c>
      <c r="L40" s="108" t="s">
        <v>239</v>
      </c>
      <c r="M40" s="108" t="s">
        <v>240</v>
      </c>
      <c r="N40" s="108" t="s">
        <v>241</v>
      </c>
      <c r="O40" s="108" t="s">
        <v>242</v>
      </c>
      <c r="P40" s="109" t="s">
        <v>243</v>
      </c>
      <c r="Q40" s="137" t="s">
        <v>33</v>
      </c>
      <c r="R40" s="396" t="s">
        <v>25</v>
      </c>
    </row>
    <row r="41" spans="1:30" s="195" customFormat="1" ht="27" hidden="1" customHeight="1">
      <c r="A41" s="38" t="s">
        <v>204</v>
      </c>
      <c r="B41" s="422" t="s">
        <v>205</v>
      </c>
      <c r="C41" s="423"/>
      <c r="D41" s="26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139"/>
      <c r="Q41" s="140"/>
      <c r="R41" s="400" t="str">
        <f t="shared" ref="R41:R50" si="1">IF(D41=0,IF(Q41=0,"",100%),Q41/D41)</f>
        <v/>
      </c>
      <c r="S41" s="194"/>
      <c r="T41" s="364"/>
      <c r="U41" s="219"/>
      <c r="V41" s="220"/>
      <c r="W41" s="219"/>
      <c r="X41" s="219"/>
      <c r="Y41" s="219"/>
      <c r="Z41" s="219"/>
      <c r="AA41" s="219"/>
      <c r="AB41" s="219"/>
      <c r="AC41" s="219"/>
      <c r="AD41" s="219"/>
    </row>
    <row r="42" spans="1:30" s="17" customFormat="1" ht="14.25" hidden="1" customHeight="1">
      <c r="A42" s="38" t="s">
        <v>16</v>
      </c>
      <c r="B42" s="422" t="s">
        <v>56</v>
      </c>
      <c r="C42" s="423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40"/>
      <c r="R42" s="400" t="str">
        <f t="shared" si="1"/>
        <v/>
      </c>
      <c r="S42" s="16"/>
      <c r="T42" s="207"/>
      <c r="U42" s="207"/>
      <c r="V42" s="207"/>
      <c r="W42" s="214"/>
      <c r="X42" s="214"/>
      <c r="Y42" s="214"/>
      <c r="Z42" s="214"/>
      <c r="AA42" s="214"/>
      <c r="AB42" s="214"/>
      <c r="AC42" s="214"/>
      <c r="AD42" s="214"/>
    </row>
    <row r="43" spans="1:30" s="20" customFormat="1" ht="18" hidden="1" customHeight="1">
      <c r="A43" s="38" t="s">
        <v>18</v>
      </c>
      <c r="B43" s="422" t="s">
        <v>57</v>
      </c>
      <c r="C43" s="423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4"/>
      <c r="R43" s="401" t="str">
        <f t="shared" si="1"/>
        <v/>
      </c>
      <c r="S43" s="39"/>
      <c r="T43" s="216"/>
      <c r="U43" s="216"/>
      <c r="V43" s="216"/>
      <c r="W43" s="217"/>
      <c r="X43" s="217"/>
      <c r="Y43" s="217"/>
      <c r="Z43" s="217"/>
      <c r="AA43" s="217"/>
      <c r="AB43" s="217"/>
      <c r="AC43" s="217"/>
      <c r="AD43" s="217"/>
    </row>
    <row r="44" spans="1:30" s="20" customFormat="1" ht="38.25" hidden="1">
      <c r="A44" s="40" t="s">
        <v>34</v>
      </c>
      <c r="B44" s="41"/>
      <c r="C44" s="42" t="s">
        <v>58</v>
      </c>
      <c r="D44" s="120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21"/>
      <c r="R44" s="398" t="str">
        <f t="shared" si="1"/>
        <v/>
      </c>
      <c r="S44" s="39"/>
      <c r="T44" s="216"/>
      <c r="U44" s="216"/>
      <c r="V44" s="216"/>
      <c r="W44" s="217"/>
      <c r="X44" s="217"/>
      <c r="Y44" s="217"/>
      <c r="Z44" s="217"/>
      <c r="AA44" s="217"/>
      <c r="AB44" s="217"/>
      <c r="AC44" s="217"/>
      <c r="AD44" s="217"/>
    </row>
    <row r="45" spans="1:30" s="44" customFormat="1" hidden="1">
      <c r="A45" s="40" t="s">
        <v>59</v>
      </c>
      <c r="B45" s="43"/>
      <c r="C45" s="59" t="s">
        <v>217</v>
      </c>
      <c r="D45" s="120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21"/>
      <c r="R45" s="398" t="str">
        <f t="shared" si="1"/>
        <v/>
      </c>
      <c r="S45" s="39"/>
      <c r="T45" s="216"/>
      <c r="U45" s="216"/>
      <c r="V45" s="216"/>
      <c r="W45" s="221"/>
      <c r="X45" s="222"/>
      <c r="Y45" s="222"/>
      <c r="Z45" s="222"/>
      <c r="AA45" s="222"/>
      <c r="AB45" s="222"/>
      <c r="AC45" s="222"/>
      <c r="AD45" s="222"/>
    </row>
    <row r="46" spans="1:30" s="44" customFormat="1" ht="12.75" hidden="1" customHeight="1">
      <c r="A46" s="40" t="s">
        <v>61</v>
      </c>
      <c r="B46" s="43"/>
      <c r="C46" s="261" t="s">
        <v>62</v>
      </c>
      <c r="D46" s="120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21"/>
      <c r="R46" s="398" t="str">
        <f t="shared" si="1"/>
        <v/>
      </c>
      <c r="S46" s="19"/>
      <c r="T46" s="216"/>
      <c r="U46" s="216"/>
      <c r="V46" s="216"/>
      <c r="W46" s="222"/>
      <c r="X46" s="222"/>
      <c r="Y46" s="222"/>
      <c r="Z46" s="222"/>
      <c r="AA46" s="222"/>
      <c r="AB46" s="222"/>
      <c r="AC46" s="222"/>
      <c r="AD46" s="222"/>
    </row>
    <row r="47" spans="1:30" s="44" customFormat="1" ht="12.75" hidden="1" customHeight="1">
      <c r="A47" s="40" t="s">
        <v>19</v>
      </c>
      <c r="B47" s="43" t="s">
        <v>63</v>
      </c>
      <c r="C47" s="261"/>
      <c r="D47" s="120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21"/>
      <c r="R47" s="398" t="str">
        <f t="shared" si="1"/>
        <v/>
      </c>
      <c r="S47" s="39"/>
      <c r="T47" s="216"/>
      <c r="U47" s="216"/>
      <c r="V47" s="216"/>
      <c r="W47" s="222"/>
      <c r="X47" s="222"/>
      <c r="Y47" s="222"/>
      <c r="Z47" s="222"/>
      <c r="AA47" s="222"/>
      <c r="AB47" s="222"/>
      <c r="AC47" s="222"/>
      <c r="AD47" s="222"/>
    </row>
    <row r="48" spans="1:30" s="44" customFormat="1" ht="18" hidden="1" customHeight="1">
      <c r="A48" s="38"/>
      <c r="B48" s="422" t="s">
        <v>65</v>
      </c>
      <c r="C48" s="423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4"/>
      <c r="R48" s="401" t="str">
        <f t="shared" si="1"/>
        <v/>
      </c>
      <c r="S48" s="39"/>
      <c r="T48" s="216"/>
      <c r="U48" s="216"/>
      <c r="V48" s="216"/>
      <c r="W48" s="222"/>
      <c r="X48" s="222"/>
      <c r="Y48" s="222"/>
      <c r="Z48" s="222"/>
      <c r="AA48" s="222"/>
      <c r="AB48" s="222"/>
      <c r="AC48" s="222"/>
      <c r="AD48" s="222"/>
    </row>
    <row r="49" spans="1:30" s="44" customFormat="1" ht="18" hidden="1" customHeight="1">
      <c r="A49" s="40"/>
      <c r="B49" s="43"/>
      <c r="C49" s="263"/>
      <c r="D49" s="120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262"/>
      <c r="R49" s="402" t="str">
        <f t="shared" si="1"/>
        <v/>
      </c>
      <c r="S49" s="39"/>
      <c r="T49" s="216"/>
      <c r="U49" s="216"/>
      <c r="V49" s="216"/>
      <c r="W49" s="222"/>
      <c r="X49" s="222"/>
      <c r="Y49" s="222"/>
      <c r="Z49" s="222"/>
      <c r="AA49" s="222"/>
      <c r="AB49" s="222"/>
      <c r="AC49" s="222"/>
      <c r="AD49" s="222"/>
    </row>
    <row r="50" spans="1:30" s="44" customFormat="1" ht="18" hidden="1" customHeight="1">
      <c r="A50" s="40"/>
      <c r="B50" s="45"/>
      <c r="C50" s="46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4"/>
      <c r="R50" s="401" t="str">
        <f t="shared" si="1"/>
        <v/>
      </c>
      <c r="S50" s="39"/>
      <c r="T50" s="216"/>
      <c r="U50" s="216"/>
      <c r="V50" s="216"/>
      <c r="W50" s="222"/>
      <c r="X50" s="222"/>
      <c r="Y50" s="222"/>
      <c r="Z50" s="222"/>
      <c r="AA50" s="222"/>
      <c r="AB50" s="222"/>
      <c r="AC50" s="222"/>
      <c r="AD50" s="222"/>
    </row>
    <row r="51" spans="1:30" s="50" customFormat="1" ht="22.15" hidden="1" customHeight="1">
      <c r="A51" s="47"/>
      <c r="B51" s="48"/>
      <c r="C51" s="48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388"/>
      <c r="S51" s="19"/>
      <c r="T51" s="224"/>
      <c r="U51" s="224"/>
      <c r="V51" s="192"/>
      <c r="W51" s="225"/>
      <c r="X51" s="225"/>
      <c r="Y51" s="225"/>
      <c r="Z51" s="225"/>
      <c r="AA51" s="225"/>
      <c r="AB51" s="225"/>
      <c r="AC51" s="225"/>
      <c r="AD51" s="225"/>
    </row>
    <row r="52" spans="1:30" s="50" customFormat="1" hidden="1">
      <c r="A52" s="51" t="s">
        <v>64</v>
      </c>
      <c r="B52" s="45" t="s">
        <v>66</v>
      </c>
      <c r="C52" s="46"/>
      <c r="D52" s="143"/>
      <c r="E52" s="140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8"/>
      <c r="R52" s="400"/>
      <c r="S52" s="19"/>
      <c r="T52" s="224"/>
      <c r="U52" s="224"/>
      <c r="V52" s="224"/>
      <c r="W52" s="225"/>
      <c r="X52" s="225"/>
      <c r="Y52" s="225"/>
      <c r="Z52" s="225"/>
      <c r="AA52" s="225"/>
      <c r="AB52" s="225"/>
      <c r="AC52" s="225"/>
      <c r="AD52" s="225"/>
    </row>
    <row r="53" spans="1:30" s="20" customFormat="1" hidden="1">
      <c r="A53" s="40" t="s">
        <v>21</v>
      </c>
      <c r="B53" s="41"/>
      <c r="C53" s="26" t="s">
        <v>203</v>
      </c>
      <c r="D53" s="120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21"/>
      <c r="R53" s="398"/>
      <c r="S53" s="39"/>
      <c r="T53" s="216"/>
      <c r="U53" s="216"/>
      <c r="V53" s="216"/>
      <c r="W53" s="217"/>
      <c r="X53" s="217"/>
      <c r="Y53" s="217"/>
      <c r="Z53" s="217"/>
      <c r="AA53" s="217"/>
      <c r="AB53" s="217"/>
      <c r="AC53" s="217"/>
      <c r="AD53" s="217"/>
    </row>
    <row r="54" spans="1:30" s="50" customFormat="1" ht="19.5" customHeight="1">
      <c r="A54" s="1"/>
      <c r="B54" s="52"/>
      <c r="C54" s="52"/>
      <c r="D54" s="130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49"/>
      <c r="R54" s="389"/>
      <c r="S54" s="19"/>
      <c r="T54" s="224"/>
      <c r="U54" s="224"/>
      <c r="V54" s="224"/>
      <c r="W54" s="225"/>
      <c r="X54" s="225"/>
      <c r="Y54" s="225"/>
      <c r="Z54" s="225"/>
      <c r="AA54" s="225"/>
      <c r="AB54" s="225"/>
      <c r="AC54" s="225"/>
      <c r="AD54" s="225"/>
    </row>
    <row r="55" spans="1:30" s="20" customFormat="1" ht="25.5">
      <c r="A55" s="429" t="s">
        <v>67</v>
      </c>
      <c r="B55" s="427"/>
      <c r="C55" s="428"/>
      <c r="D55" s="136" t="s">
        <v>45</v>
      </c>
      <c r="E55" s="107" t="s">
        <v>232</v>
      </c>
      <c r="F55" s="108" t="s">
        <v>233</v>
      </c>
      <c r="G55" s="108" t="s">
        <v>234</v>
      </c>
      <c r="H55" s="108" t="s">
        <v>235</v>
      </c>
      <c r="I55" s="108" t="s">
        <v>236</v>
      </c>
      <c r="J55" s="108" t="s">
        <v>237</v>
      </c>
      <c r="K55" s="108" t="s">
        <v>238</v>
      </c>
      <c r="L55" s="108" t="s">
        <v>239</v>
      </c>
      <c r="M55" s="108" t="s">
        <v>240</v>
      </c>
      <c r="N55" s="108" t="s">
        <v>241</v>
      </c>
      <c r="O55" s="108" t="s">
        <v>242</v>
      </c>
      <c r="P55" s="109" t="s">
        <v>243</v>
      </c>
      <c r="Q55" s="110" t="s">
        <v>33</v>
      </c>
      <c r="R55" s="396" t="s">
        <v>25</v>
      </c>
      <c r="S55" s="19"/>
      <c r="T55" s="206"/>
      <c r="U55" s="206"/>
      <c r="V55" s="206"/>
      <c r="W55" s="217"/>
      <c r="X55" s="217"/>
      <c r="Y55" s="217"/>
      <c r="Z55" s="217"/>
      <c r="AA55" s="217"/>
      <c r="AB55" s="217"/>
      <c r="AC55" s="217"/>
      <c r="AD55" s="217"/>
    </row>
    <row r="56" spans="1:30" s="20" customFormat="1" ht="12.75" customHeight="1">
      <c r="A56" s="18">
        <v>6</v>
      </c>
      <c r="B56" s="420" t="s">
        <v>230</v>
      </c>
      <c r="C56" s="421"/>
      <c r="D56" s="270">
        <v>8765121</v>
      </c>
      <c r="E56" s="269">
        <v>632708.82681818167</v>
      </c>
      <c r="F56" s="274">
        <v>859099.6819318179</v>
      </c>
      <c r="G56" s="274">
        <v>955365.25079545483</v>
      </c>
      <c r="H56" s="274">
        <v>735695.72238636354</v>
      </c>
      <c r="I56" s="271">
        <v>835324.61727272731</v>
      </c>
      <c r="J56" s="152">
        <v>597389.82636363606</v>
      </c>
      <c r="K56" s="152">
        <v>665006.50636363635</v>
      </c>
      <c r="L56" s="152">
        <v>455459.92363636335</v>
      </c>
      <c r="M56" s="152">
        <v>879821.84181818191</v>
      </c>
      <c r="N56" s="152">
        <v>657974.2527272728</v>
      </c>
      <c r="O56" s="152">
        <v>875566.27090909076</v>
      </c>
      <c r="P56" s="272">
        <v>864937.91545454494</v>
      </c>
      <c r="Q56" s="273">
        <v>9014350.6364772692</v>
      </c>
      <c r="R56" s="403">
        <f t="shared" ref="R56:R119" si="2">IF(D56=0,IF(Q56=0,"",100%),Q56/D56)</f>
        <v>1.0284342493933933</v>
      </c>
      <c r="S56" s="19"/>
      <c r="T56" s="206"/>
      <c r="U56" s="206"/>
      <c r="V56" s="206"/>
      <c r="W56" s="217"/>
      <c r="X56" s="217"/>
      <c r="Y56" s="217"/>
      <c r="Z56" s="217"/>
      <c r="AA56" s="217"/>
      <c r="AB56" s="217"/>
      <c r="AC56" s="217"/>
      <c r="AD56" s="217"/>
    </row>
    <row r="57" spans="1:30" s="17" customFormat="1" ht="27" customHeight="1">
      <c r="A57" s="18" t="s">
        <v>142</v>
      </c>
      <c r="B57" s="276"/>
      <c r="C57" s="277" t="s">
        <v>292</v>
      </c>
      <c r="D57" s="150">
        <v>8765121</v>
      </c>
      <c r="E57" s="151">
        <v>632708.82681818167</v>
      </c>
      <c r="F57" s="152">
        <v>859099.6819318179</v>
      </c>
      <c r="G57" s="152">
        <v>955365.25079545483</v>
      </c>
      <c r="H57" s="152">
        <v>735695.72238636354</v>
      </c>
      <c r="I57" s="152">
        <v>835324.61727272731</v>
      </c>
      <c r="J57" s="152">
        <v>597389.82636363606</v>
      </c>
      <c r="K57" s="152">
        <v>665006.50636363635</v>
      </c>
      <c r="L57" s="152">
        <v>455459.92363636335</v>
      </c>
      <c r="M57" s="152">
        <v>879821.84181818191</v>
      </c>
      <c r="N57" s="152">
        <v>657974.2527272728</v>
      </c>
      <c r="O57" s="152">
        <v>875566.27090909076</v>
      </c>
      <c r="P57" s="152">
        <v>864937.91545454494</v>
      </c>
      <c r="Q57" s="153">
        <v>9014350.6364772692</v>
      </c>
      <c r="R57" s="404">
        <f t="shared" si="2"/>
        <v>1.0284342493933933</v>
      </c>
      <c r="S57" s="16"/>
      <c r="T57" s="207"/>
      <c r="U57" s="191"/>
      <c r="V57" s="227"/>
      <c r="W57" s="227"/>
      <c r="X57" s="214"/>
      <c r="Y57" s="214"/>
      <c r="Z57" s="214"/>
      <c r="AA57" s="214"/>
      <c r="AB57" s="214"/>
      <c r="AC57" s="214"/>
      <c r="AD57" s="214"/>
    </row>
    <row r="58" spans="1:30" s="20" customFormat="1" ht="12.95" customHeight="1">
      <c r="A58" s="53" t="s">
        <v>142</v>
      </c>
      <c r="B58" s="55"/>
      <c r="C58" s="56" t="s">
        <v>68</v>
      </c>
      <c r="D58" s="150">
        <v>4957856</v>
      </c>
      <c r="E58" s="151">
        <v>315504.95181818184</v>
      </c>
      <c r="F58" s="152">
        <v>363618.30818181799</v>
      </c>
      <c r="G58" s="152">
        <v>376952.4945454548</v>
      </c>
      <c r="H58" s="152">
        <v>404341.78988636372</v>
      </c>
      <c r="I58" s="152">
        <v>402989.10545454541</v>
      </c>
      <c r="J58" s="152">
        <v>398931.93181818159</v>
      </c>
      <c r="K58" s="152">
        <v>323248.71909090917</v>
      </c>
      <c r="L58" s="152">
        <v>375397.81454545428</v>
      </c>
      <c r="M58" s="152">
        <v>433285.29909090931</v>
      </c>
      <c r="N58" s="152">
        <v>431431.7854545454</v>
      </c>
      <c r="O58" s="152">
        <v>484863.97545454523</v>
      </c>
      <c r="P58" s="152">
        <v>405018.59</v>
      </c>
      <c r="Q58" s="153">
        <v>4715584.7653409094</v>
      </c>
      <c r="R58" s="404">
        <f t="shared" si="2"/>
        <v>0.95113387023360685</v>
      </c>
      <c r="S58" s="19"/>
      <c r="T58" s="216"/>
      <c r="U58" s="216"/>
      <c r="V58" s="216"/>
      <c r="W58" s="217"/>
      <c r="X58" s="217"/>
      <c r="Y58" s="217"/>
      <c r="Z58" s="217"/>
      <c r="AA58" s="217"/>
      <c r="AB58" s="217"/>
      <c r="AC58" s="217"/>
      <c r="AD58" s="217"/>
    </row>
    <row r="59" spans="1:30" s="20" customFormat="1" ht="12.95" customHeight="1">
      <c r="A59" s="53" t="s">
        <v>143</v>
      </c>
      <c r="B59" s="43"/>
      <c r="C59" s="42" t="s">
        <v>69</v>
      </c>
      <c r="D59" s="158">
        <v>107999</v>
      </c>
      <c r="E59" s="159">
        <v>7010.5290909090909</v>
      </c>
      <c r="F59" s="160">
        <v>7281.9845454545457</v>
      </c>
      <c r="G59" s="160">
        <v>6939.005454545455</v>
      </c>
      <c r="H59" s="160">
        <v>6897.3545454545456</v>
      </c>
      <c r="I59" s="160">
        <v>6961.005454545455</v>
      </c>
      <c r="J59" s="160">
        <v>6950.0463636363629</v>
      </c>
      <c r="K59" s="160">
        <v>6950.9190909090912</v>
      </c>
      <c r="L59" s="160">
        <v>6936.0754545454547</v>
      </c>
      <c r="M59" s="160">
        <v>8437.0536363636365</v>
      </c>
      <c r="N59" s="160">
        <v>7104.778181818182</v>
      </c>
      <c r="O59" s="160">
        <v>6148.7418181818184</v>
      </c>
      <c r="P59" s="160">
        <v>12159.650909090909</v>
      </c>
      <c r="Q59" s="161">
        <v>89777.144545454546</v>
      </c>
      <c r="R59" s="405">
        <f t="shared" si="2"/>
        <v>0.83127755391674507</v>
      </c>
      <c r="S59" s="19"/>
      <c r="T59" s="216"/>
      <c r="U59" s="216"/>
      <c r="V59" s="216"/>
      <c r="W59" s="217"/>
      <c r="X59" s="217"/>
      <c r="Y59" s="217"/>
      <c r="Z59" s="217"/>
      <c r="AA59" s="217"/>
      <c r="AB59" s="217"/>
      <c r="AC59" s="217"/>
      <c r="AD59" s="217"/>
    </row>
    <row r="60" spans="1:30" s="20" customFormat="1" ht="12.95" customHeight="1">
      <c r="A60" s="53" t="s">
        <v>156</v>
      </c>
      <c r="B60" s="58"/>
      <c r="C60" s="59" t="s">
        <v>70</v>
      </c>
      <c r="D60" s="154">
        <v>54666</v>
      </c>
      <c r="E60" s="155">
        <v>3495.3781818181819</v>
      </c>
      <c r="F60" s="162">
        <v>3766.8336363636363</v>
      </c>
      <c r="G60" s="162">
        <v>3512.3781818181819</v>
      </c>
      <c r="H60" s="162">
        <v>3470.7272727272725</v>
      </c>
      <c r="I60" s="162">
        <v>3518.3781818181819</v>
      </c>
      <c r="J60" s="162">
        <v>3515.5009090909084</v>
      </c>
      <c r="K60" s="162">
        <v>3513.3345454545456</v>
      </c>
      <c r="L60" s="162">
        <v>3461.6263636363637</v>
      </c>
      <c r="M60" s="162">
        <v>4687.2263636363641</v>
      </c>
      <c r="N60" s="162">
        <v>3512.3781818181819</v>
      </c>
      <c r="O60" s="162">
        <v>3512.3781818181819</v>
      </c>
      <c r="P60" s="162">
        <v>6886.9236363636364</v>
      </c>
      <c r="Q60" s="163">
        <v>46853.063636363637</v>
      </c>
      <c r="R60" s="406">
        <f t="shared" si="2"/>
        <v>0.85707868942969367</v>
      </c>
      <c r="S60" s="19"/>
      <c r="T60" s="216"/>
      <c r="U60" s="216"/>
      <c r="V60" s="216"/>
      <c r="W60" s="217"/>
      <c r="X60" s="217"/>
      <c r="Y60" s="217"/>
      <c r="Z60" s="217"/>
      <c r="AA60" s="217"/>
      <c r="AB60" s="217"/>
      <c r="AC60" s="217"/>
      <c r="AD60" s="217"/>
    </row>
    <row r="61" spans="1:30" s="20" customFormat="1" ht="12.95" customHeight="1">
      <c r="A61" s="53" t="s">
        <v>157</v>
      </c>
      <c r="B61" s="58"/>
      <c r="C61" s="59" t="s">
        <v>71</v>
      </c>
      <c r="D61" s="154">
        <v>53333</v>
      </c>
      <c r="E61" s="155">
        <v>3515.1509090909094</v>
      </c>
      <c r="F61" s="162">
        <v>3515.1509090909094</v>
      </c>
      <c r="G61" s="162">
        <v>3426.6272727272731</v>
      </c>
      <c r="H61" s="162">
        <v>3426.6272727272731</v>
      </c>
      <c r="I61" s="162">
        <v>3442.6272727272731</v>
      </c>
      <c r="J61" s="162">
        <v>3434.5454545454545</v>
      </c>
      <c r="K61" s="162">
        <v>3437.5845454545456</v>
      </c>
      <c r="L61" s="162">
        <v>3474.449090909091</v>
      </c>
      <c r="M61" s="162">
        <v>3749.8272727272724</v>
      </c>
      <c r="N61" s="162">
        <v>3592.4</v>
      </c>
      <c r="O61" s="162">
        <v>2636.3636363636365</v>
      </c>
      <c r="P61" s="162">
        <v>5272.727272727273</v>
      </c>
      <c r="Q61" s="163">
        <v>42924.080909090917</v>
      </c>
      <c r="R61" s="406">
        <f t="shared" si="2"/>
        <v>0.80483154724262496</v>
      </c>
      <c r="S61" s="19"/>
      <c r="T61" s="216"/>
      <c r="U61" s="216"/>
      <c r="V61" s="216"/>
      <c r="W61" s="217"/>
      <c r="X61" s="217"/>
      <c r="Y61" s="217"/>
      <c r="Z61" s="217"/>
      <c r="AA61" s="217"/>
      <c r="AB61" s="217"/>
      <c r="AC61" s="217"/>
      <c r="AD61" s="217"/>
    </row>
    <row r="62" spans="1:30" s="20" customFormat="1" ht="12.95" customHeight="1">
      <c r="A62" s="53" t="s">
        <v>144</v>
      </c>
      <c r="B62" s="43"/>
      <c r="C62" s="42" t="s">
        <v>72</v>
      </c>
      <c r="D62" s="158">
        <v>4828125</v>
      </c>
      <c r="E62" s="159">
        <v>308494.42272727273</v>
      </c>
      <c r="F62" s="160">
        <v>356336.32363636344</v>
      </c>
      <c r="G62" s="160">
        <v>370013.48909090937</v>
      </c>
      <c r="H62" s="160">
        <v>394770.49909090914</v>
      </c>
      <c r="I62" s="160">
        <v>395634.47090909089</v>
      </c>
      <c r="J62" s="160">
        <v>389889.95818181796</v>
      </c>
      <c r="K62" s="160">
        <v>314249.33454545465</v>
      </c>
      <c r="L62" s="160">
        <v>366171.29272727249</v>
      </c>
      <c r="M62" s="160">
        <v>422294.23000000021</v>
      </c>
      <c r="N62" s="160">
        <v>421865.09272727265</v>
      </c>
      <c r="O62" s="160">
        <v>476191.23727272707</v>
      </c>
      <c r="P62" s="160">
        <v>390032.79181818181</v>
      </c>
      <c r="Q62" s="164">
        <v>4605943.1427272726</v>
      </c>
      <c r="R62" s="407">
        <f t="shared" si="2"/>
        <v>0.95398175124448359</v>
      </c>
      <c r="S62" s="19"/>
      <c r="T62" s="216"/>
      <c r="U62" s="216"/>
      <c r="V62" s="216"/>
      <c r="W62" s="217"/>
      <c r="X62" s="217"/>
      <c r="Y62" s="217"/>
      <c r="Z62" s="217"/>
      <c r="AA62" s="217"/>
      <c r="AB62" s="217"/>
      <c r="AC62" s="217"/>
      <c r="AD62" s="217"/>
    </row>
    <row r="63" spans="1:30" s="20" customFormat="1" ht="12.95" customHeight="1">
      <c r="A63" s="53" t="s">
        <v>158</v>
      </c>
      <c r="B63" s="58"/>
      <c r="C63" s="59" t="s">
        <v>70</v>
      </c>
      <c r="D63" s="154">
        <v>516877</v>
      </c>
      <c r="E63" s="155">
        <v>29532.588181818199</v>
      </c>
      <c r="F63" s="162">
        <v>30939.479090909092</v>
      </c>
      <c r="G63" s="162">
        <v>26928.843636363639</v>
      </c>
      <c r="H63" s="162">
        <v>26986.576363636359</v>
      </c>
      <c r="I63" s="162">
        <v>28478.93999999997</v>
      </c>
      <c r="J63" s="162">
        <v>29387.340909090897</v>
      </c>
      <c r="K63" s="162">
        <v>28489.724545454523</v>
      </c>
      <c r="L63" s="162">
        <v>28182.45454545454</v>
      </c>
      <c r="M63" s="162">
        <v>35234.539090909071</v>
      </c>
      <c r="N63" s="162">
        <v>35667.135454545431</v>
      </c>
      <c r="O63" s="162">
        <v>63274.463636363624</v>
      </c>
      <c r="P63" s="162">
        <v>25270.16818181815</v>
      </c>
      <c r="Q63" s="163">
        <v>388372.25363636349</v>
      </c>
      <c r="R63" s="406">
        <f t="shared" si="2"/>
        <v>0.75138234751471522</v>
      </c>
      <c r="S63" s="19"/>
      <c r="T63" s="216"/>
      <c r="U63" s="216"/>
      <c r="V63" s="216"/>
      <c r="W63" s="217"/>
      <c r="X63" s="217"/>
      <c r="Y63" s="217"/>
      <c r="Z63" s="217"/>
      <c r="AA63" s="217"/>
      <c r="AB63" s="217"/>
      <c r="AC63" s="217"/>
      <c r="AD63" s="217"/>
    </row>
    <row r="64" spans="1:30" s="20" customFormat="1" ht="12.95" customHeight="1">
      <c r="A64" s="53" t="s">
        <v>159</v>
      </c>
      <c r="B64" s="58"/>
      <c r="C64" s="59" t="s">
        <v>71</v>
      </c>
      <c r="D64" s="154">
        <v>4311248</v>
      </c>
      <c r="E64" s="155">
        <v>278961.83454545453</v>
      </c>
      <c r="F64" s="155">
        <v>325396.84454545437</v>
      </c>
      <c r="G64" s="155">
        <v>343084.64545454574</v>
      </c>
      <c r="H64" s="162">
        <v>367783.92272727279</v>
      </c>
      <c r="I64" s="162">
        <v>367155.53090909094</v>
      </c>
      <c r="J64" s="162">
        <v>360502.61727272708</v>
      </c>
      <c r="K64" s="162">
        <v>285759.6100000001</v>
      </c>
      <c r="L64" s="162">
        <v>337988.83818181796</v>
      </c>
      <c r="M64" s="162">
        <v>387059.69090909115</v>
      </c>
      <c r="N64" s="162">
        <v>386197.95727272722</v>
      </c>
      <c r="O64" s="162">
        <v>412916.77363636345</v>
      </c>
      <c r="P64" s="162">
        <v>364762.62363636366</v>
      </c>
      <c r="Q64" s="163">
        <v>4217570.8890909096</v>
      </c>
      <c r="R64" s="406">
        <f t="shared" si="2"/>
        <v>0.9782714631797822</v>
      </c>
      <c r="S64" s="19"/>
      <c r="T64" s="216"/>
      <c r="U64" s="216"/>
      <c r="V64" s="216"/>
      <c r="W64" s="228"/>
      <c r="X64" s="228"/>
      <c r="Y64" s="217"/>
      <c r="Z64" s="217"/>
      <c r="AA64" s="217"/>
      <c r="AB64" s="217"/>
      <c r="AC64" s="217"/>
      <c r="AD64" s="217"/>
    </row>
    <row r="65" spans="1:30" s="20" customFormat="1" ht="12.95" customHeight="1">
      <c r="A65" s="53" t="s">
        <v>154</v>
      </c>
      <c r="B65" s="43"/>
      <c r="C65" s="42" t="s">
        <v>73</v>
      </c>
      <c r="D65" s="154">
        <v>0</v>
      </c>
      <c r="E65" s="159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63">
        <v>0</v>
      </c>
      <c r="R65" s="406" t="str">
        <f t="shared" si="2"/>
        <v/>
      </c>
      <c r="S65" s="19"/>
      <c r="T65" s="216"/>
      <c r="U65" s="216"/>
      <c r="V65" s="216"/>
      <c r="W65" s="217"/>
      <c r="X65" s="217"/>
      <c r="Y65" s="217"/>
      <c r="Z65" s="217"/>
      <c r="AA65" s="217"/>
      <c r="AB65" s="217"/>
      <c r="AC65" s="217"/>
      <c r="AD65" s="217"/>
    </row>
    <row r="66" spans="1:30" s="20" customFormat="1" ht="12.95" customHeight="1">
      <c r="A66" s="53" t="s">
        <v>160</v>
      </c>
      <c r="B66" s="58"/>
      <c r="C66" s="59" t="s">
        <v>70</v>
      </c>
      <c r="D66" s="154">
        <v>0</v>
      </c>
      <c r="E66" s="155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0</v>
      </c>
      <c r="M66" s="162">
        <v>0</v>
      </c>
      <c r="N66" s="162">
        <v>0</v>
      </c>
      <c r="O66" s="162">
        <v>0</v>
      </c>
      <c r="P66" s="162">
        <v>0</v>
      </c>
      <c r="Q66" s="163">
        <v>0</v>
      </c>
      <c r="R66" s="406" t="str">
        <f t="shared" si="2"/>
        <v/>
      </c>
      <c r="S66" s="19"/>
      <c r="T66" s="216"/>
      <c r="U66" s="216"/>
      <c r="V66" s="216"/>
      <c r="W66" s="217"/>
      <c r="X66" s="217"/>
      <c r="Y66" s="217"/>
      <c r="Z66" s="217"/>
      <c r="AA66" s="217"/>
      <c r="AB66" s="217"/>
      <c r="AC66" s="217"/>
      <c r="AD66" s="217"/>
    </row>
    <row r="67" spans="1:30" s="20" customFormat="1" ht="12.95" customHeight="1">
      <c r="A67" s="53" t="s">
        <v>161</v>
      </c>
      <c r="B67" s="58"/>
      <c r="C67" s="59" t="s">
        <v>71</v>
      </c>
      <c r="D67" s="154">
        <v>0</v>
      </c>
      <c r="E67" s="155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2">
        <v>0</v>
      </c>
      <c r="Q67" s="163">
        <v>0</v>
      </c>
      <c r="R67" s="406" t="str">
        <f t="shared" si="2"/>
        <v/>
      </c>
      <c r="S67" s="19"/>
      <c r="T67" s="216"/>
      <c r="U67" s="216"/>
      <c r="V67" s="216"/>
      <c r="W67" s="217"/>
      <c r="X67" s="217"/>
      <c r="Y67" s="217"/>
      <c r="Z67" s="217"/>
      <c r="AA67" s="217"/>
      <c r="AB67" s="217"/>
      <c r="AC67" s="217"/>
      <c r="AD67" s="217"/>
    </row>
    <row r="68" spans="1:30" s="20" customFormat="1" ht="12.95" customHeight="1">
      <c r="A68" s="53" t="s">
        <v>155</v>
      </c>
      <c r="B68" s="43"/>
      <c r="C68" s="42" t="s">
        <v>74</v>
      </c>
      <c r="D68" s="158">
        <v>21732</v>
      </c>
      <c r="E68" s="159">
        <v>0</v>
      </c>
      <c r="F68" s="160">
        <v>0</v>
      </c>
      <c r="G68" s="160">
        <v>0</v>
      </c>
      <c r="H68" s="160">
        <v>2673.9362499999997</v>
      </c>
      <c r="I68" s="160">
        <v>393.62909090909091</v>
      </c>
      <c r="J68" s="160">
        <v>2091.9272727272728</v>
      </c>
      <c r="K68" s="160">
        <v>2048.4654545454546</v>
      </c>
      <c r="L68" s="160">
        <v>2290.4463636363635</v>
      </c>
      <c r="M68" s="160">
        <v>2554.0154545454543</v>
      </c>
      <c r="N68" s="160">
        <v>2461.9145454545451</v>
      </c>
      <c r="O68" s="160">
        <v>2523.9963636363636</v>
      </c>
      <c r="P68" s="160">
        <v>2826.1472727272726</v>
      </c>
      <c r="Q68" s="161">
        <v>19864.478068181816</v>
      </c>
      <c r="R68" s="405">
        <f t="shared" si="2"/>
        <v>0.91406580472031174</v>
      </c>
      <c r="S68" s="19"/>
      <c r="T68" s="216"/>
      <c r="U68" s="191"/>
      <c r="V68" s="227"/>
      <c r="W68" s="217"/>
      <c r="X68" s="217"/>
      <c r="Y68" s="217"/>
      <c r="Z68" s="217"/>
      <c r="AA68" s="217"/>
      <c r="AB68" s="217"/>
      <c r="AC68" s="217"/>
      <c r="AD68" s="217"/>
    </row>
    <row r="69" spans="1:30" s="20" customFormat="1" ht="12.95" customHeight="1">
      <c r="A69" s="53" t="s">
        <v>162</v>
      </c>
      <c r="B69" s="58"/>
      <c r="C69" s="59" t="s">
        <v>70</v>
      </c>
      <c r="D69" s="154">
        <v>8519</v>
      </c>
      <c r="E69" s="197">
        <v>0</v>
      </c>
      <c r="F69" s="239">
        <v>0</v>
      </c>
      <c r="G69" s="239">
        <v>0</v>
      </c>
      <c r="H69" s="239">
        <v>809.5162499999999</v>
      </c>
      <c r="I69" s="162">
        <v>393.62909090909091</v>
      </c>
      <c r="J69" s="162">
        <v>326.19727272727272</v>
      </c>
      <c r="K69" s="162">
        <v>301.21545454545452</v>
      </c>
      <c r="L69" s="162">
        <v>500.2263636363636</v>
      </c>
      <c r="M69" s="162">
        <v>2554.0154545454543</v>
      </c>
      <c r="N69" s="162">
        <v>2461.9145454545451</v>
      </c>
      <c r="O69" s="162">
        <v>2523.9963636363636</v>
      </c>
      <c r="P69" s="162">
        <v>2826.1472727272726</v>
      </c>
      <c r="Q69" s="163">
        <v>12696.858068181818</v>
      </c>
      <c r="R69" s="406">
        <f t="shared" si="2"/>
        <v>1.4904164888111067</v>
      </c>
      <c r="S69" s="19"/>
      <c r="T69" s="216"/>
      <c r="U69" s="216"/>
      <c r="V69" s="216"/>
      <c r="W69" s="217"/>
      <c r="X69" s="217"/>
      <c r="Y69" s="217"/>
      <c r="Z69" s="217"/>
      <c r="AA69" s="217"/>
      <c r="AB69" s="217"/>
      <c r="AC69" s="217"/>
      <c r="AD69" s="217"/>
    </row>
    <row r="70" spans="1:30" s="20" customFormat="1" ht="12.95" customHeight="1">
      <c r="A70" s="53" t="s">
        <v>163</v>
      </c>
      <c r="B70" s="58"/>
      <c r="C70" s="59" t="s">
        <v>71</v>
      </c>
      <c r="D70" s="154">
        <v>13213</v>
      </c>
      <c r="E70" s="155">
        <v>0</v>
      </c>
      <c r="F70" s="162">
        <v>0</v>
      </c>
      <c r="G70" s="162">
        <v>0</v>
      </c>
      <c r="H70" s="162">
        <v>1864.42</v>
      </c>
      <c r="I70" s="162">
        <v>0</v>
      </c>
      <c r="J70" s="162">
        <v>1765.73</v>
      </c>
      <c r="K70" s="162">
        <v>1747.25</v>
      </c>
      <c r="L70" s="162">
        <v>1790.22</v>
      </c>
      <c r="M70" s="162">
        <v>0</v>
      </c>
      <c r="N70" s="162">
        <v>0</v>
      </c>
      <c r="O70" s="162">
        <v>0</v>
      </c>
      <c r="P70" s="162">
        <v>0</v>
      </c>
      <c r="Q70" s="163">
        <v>7167.62</v>
      </c>
      <c r="R70" s="406">
        <f t="shared" si="2"/>
        <v>0.54246726708544613</v>
      </c>
      <c r="S70" s="19"/>
      <c r="T70" s="216"/>
      <c r="U70" s="216"/>
      <c r="V70" s="216"/>
      <c r="W70" s="217"/>
      <c r="X70" s="217"/>
      <c r="Y70" s="217"/>
      <c r="Z70" s="217"/>
      <c r="AA70" s="217"/>
      <c r="AB70" s="217"/>
      <c r="AC70" s="217"/>
      <c r="AD70" s="217"/>
    </row>
    <row r="71" spans="1:30" s="20" customFormat="1" ht="12.75" customHeight="1">
      <c r="A71" s="18" t="s">
        <v>145</v>
      </c>
      <c r="B71" s="422" t="s">
        <v>75</v>
      </c>
      <c r="C71" s="423"/>
      <c r="D71" s="150">
        <v>805384</v>
      </c>
      <c r="E71" s="165">
        <v>63124.39499999999</v>
      </c>
      <c r="F71" s="166">
        <v>59692.98124999999</v>
      </c>
      <c r="G71" s="166">
        <v>69944.716249999998</v>
      </c>
      <c r="H71" s="166">
        <v>62089.852499999994</v>
      </c>
      <c r="I71" s="166">
        <v>59227.108181818185</v>
      </c>
      <c r="J71" s="166">
        <v>62311.458181818183</v>
      </c>
      <c r="K71" s="166">
        <v>62087.386363636368</v>
      </c>
      <c r="L71" s="166">
        <v>65394.835454545457</v>
      </c>
      <c r="M71" s="166">
        <v>62632.047272727264</v>
      </c>
      <c r="N71" s="166">
        <v>66654.479090909124</v>
      </c>
      <c r="O71" s="166">
        <v>66337.020909090905</v>
      </c>
      <c r="P71" s="166">
        <v>72517.463636363638</v>
      </c>
      <c r="Q71" s="144">
        <v>772013.74409090902</v>
      </c>
      <c r="R71" s="401">
        <f t="shared" si="2"/>
        <v>0.95856603072684465</v>
      </c>
      <c r="S71" s="19"/>
      <c r="T71" s="206"/>
      <c r="U71" s="191"/>
      <c r="V71" s="227"/>
      <c r="W71" s="217"/>
      <c r="X71" s="217"/>
      <c r="Y71" s="217"/>
      <c r="Z71" s="217"/>
      <c r="AA71" s="217"/>
      <c r="AB71" s="217"/>
      <c r="AC71" s="217"/>
      <c r="AD71" s="217"/>
    </row>
    <row r="72" spans="1:30" s="20" customFormat="1" ht="12.95" customHeight="1">
      <c r="A72" s="53" t="s">
        <v>146</v>
      </c>
      <c r="B72" s="58"/>
      <c r="C72" s="59" t="s">
        <v>7</v>
      </c>
      <c r="D72" s="154">
        <v>229529</v>
      </c>
      <c r="E72" s="155">
        <v>18140.34</v>
      </c>
      <c r="F72" s="162">
        <v>18813.243749999994</v>
      </c>
      <c r="G72" s="162">
        <v>18733.32</v>
      </c>
      <c r="H72" s="162">
        <v>18733.32</v>
      </c>
      <c r="I72" s="162">
        <v>18733.32</v>
      </c>
      <c r="J72" s="162">
        <v>18733.32</v>
      </c>
      <c r="K72" s="162">
        <v>20044.650000000001</v>
      </c>
      <c r="L72" s="162">
        <v>20044.650000000001</v>
      </c>
      <c r="M72" s="162">
        <v>19410.16</v>
      </c>
      <c r="N72" s="162">
        <v>21948.960000000003</v>
      </c>
      <c r="O72" s="162">
        <v>20044.649999999998</v>
      </c>
      <c r="P72" s="162">
        <v>20044.649999999998</v>
      </c>
      <c r="Q72" s="163">
        <v>233424.58374999996</v>
      </c>
      <c r="R72" s="406">
        <f t="shared" si="2"/>
        <v>1.0169720765132073</v>
      </c>
      <c r="S72" s="19"/>
      <c r="T72" s="207"/>
      <c r="U72" s="207"/>
      <c r="V72" s="207"/>
      <c r="W72" s="217"/>
      <c r="X72" s="217"/>
      <c r="Y72" s="217"/>
      <c r="Z72" s="217"/>
      <c r="AA72" s="217"/>
      <c r="AB72" s="217"/>
      <c r="AC72" s="217"/>
      <c r="AD72" s="217"/>
    </row>
    <row r="73" spans="1:30" s="20" customFormat="1" ht="12.95" customHeight="1">
      <c r="A73" s="53" t="s">
        <v>147</v>
      </c>
      <c r="B73" s="58"/>
      <c r="C73" s="59" t="s">
        <v>8</v>
      </c>
      <c r="D73" s="154">
        <v>390455</v>
      </c>
      <c r="E73" s="155">
        <v>32735.214999999997</v>
      </c>
      <c r="F73" s="162">
        <v>32735.214999999997</v>
      </c>
      <c r="G73" s="162">
        <v>31135.65</v>
      </c>
      <c r="H73" s="162">
        <v>32735.215</v>
      </c>
      <c r="I73" s="162">
        <v>31135.65</v>
      </c>
      <c r="J73" s="162">
        <v>33130.135454545452</v>
      </c>
      <c r="K73" s="162">
        <v>33172.94</v>
      </c>
      <c r="L73" s="162">
        <v>34404.895454545454</v>
      </c>
      <c r="M73" s="162">
        <v>33172.959999999999</v>
      </c>
      <c r="N73" s="162">
        <v>36510.870909090911</v>
      </c>
      <c r="O73" s="162">
        <v>33172.959999999999</v>
      </c>
      <c r="P73" s="162">
        <v>34404.915454545451</v>
      </c>
      <c r="Q73" s="168">
        <v>398446.62227272731</v>
      </c>
      <c r="R73" s="408">
        <f t="shared" si="2"/>
        <v>1.0204674604569728</v>
      </c>
      <c r="S73" s="62"/>
      <c r="T73" s="216"/>
      <c r="U73" s="216"/>
      <c r="V73" s="216"/>
      <c r="W73" s="217"/>
      <c r="X73" s="217"/>
      <c r="Y73" s="217"/>
      <c r="Z73" s="217"/>
      <c r="AA73" s="217"/>
      <c r="AB73" s="217"/>
      <c r="AC73" s="217"/>
      <c r="AD73" s="217"/>
    </row>
    <row r="74" spans="1:30" s="20" customFormat="1" ht="12.95" customHeight="1">
      <c r="A74" s="53" t="s">
        <v>164</v>
      </c>
      <c r="B74" s="58"/>
      <c r="C74" s="59" t="s">
        <v>9</v>
      </c>
      <c r="D74" s="154">
        <v>37703</v>
      </c>
      <c r="E74" s="155">
        <v>3012.3125</v>
      </c>
      <c r="F74" s="162">
        <v>3012.3125</v>
      </c>
      <c r="G74" s="162">
        <v>3139.1400000000003</v>
      </c>
      <c r="H74" s="162">
        <v>3092.4362499999997</v>
      </c>
      <c r="I74" s="162">
        <v>0</v>
      </c>
      <c r="J74" s="162">
        <v>2249.0445454545452</v>
      </c>
      <c r="K74" s="162">
        <v>1561.4772727272727</v>
      </c>
      <c r="L74" s="162">
        <v>2283.0109090909095</v>
      </c>
      <c r="M74" s="162">
        <v>1576.6290909090908</v>
      </c>
      <c r="N74" s="162">
        <v>1364.2199999999998</v>
      </c>
      <c r="O74" s="162">
        <v>2099.3563636363633</v>
      </c>
      <c r="P74" s="162">
        <v>2099.3563636363633</v>
      </c>
      <c r="Q74" s="163">
        <v>25489.295795454542</v>
      </c>
      <c r="R74" s="406">
        <f t="shared" si="2"/>
        <v>0.67605484432152729</v>
      </c>
      <c r="S74" s="19"/>
      <c r="T74" s="216"/>
      <c r="U74" s="216"/>
      <c r="V74" s="216"/>
      <c r="W74" s="217"/>
      <c r="X74" s="217"/>
      <c r="Y74" s="217"/>
      <c r="Z74" s="217"/>
      <c r="AA74" s="217"/>
      <c r="AB74" s="217"/>
      <c r="AC74" s="217"/>
      <c r="AD74" s="217"/>
    </row>
    <row r="75" spans="1:30" s="20" customFormat="1" ht="12.95" customHeight="1">
      <c r="A75" s="53" t="s">
        <v>165</v>
      </c>
      <c r="B75" s="58"/>
      <c r="C75" s="59" t="s">
        <v>10</v>
      </c>
      <c r="D75" s="154">
        <v>81086</v>
      </c>
      <c r="E75" s="155">
        <v>4739.2087499999998</v>
      </c>
      <c r="F75" s="162">
        <v>587.91624999999976</v>
      </c>
      <c r="G75" s="162">
        <v>9798.8212500000009</v>
      </c>
      <c r="H75" s="162">
        <v>5398.1049999999996</v>
      </c>
      <c r="I75" s="162">
        <v>7232.1554545454546</v>
      </c>
      <c r="J75" s="162">
        <v>5476.2727272727279</v>
      </c>
      <c r="K75" s="162">
        <v>4966.8827272727276</v>
      </c>
      <c r="L75" s="162">
        <v>5115.7790909090909</v>
      </c>
      <c r="M75" s="162">
        <v>5385.7627272727277</v>
      </c>
      <c r="N75" s="162">
        <v>5292.3045454545463</v>
      </c>
      <c r="O75" s="162">
        <v>6824.5663636363643</v>
      </c>
      <c r="P75" s="162">
        <v>5711.0218181818182</v>
      </c>
      <c r="Q75" s="163">
        <v>66528.796704545457</v>
      </c>
      <c r="R75" s="406">
        <f t="shared" si="2"/>
        <v>0.82047205071831708</v>
      </c>
      <c r="S75" s="19"/>
      <c r="T75" s="216"/>
      <c r="U75" s="216"/>
      <c r="V75" s="216"/>
      <c r="W75" s="217"/>
      <c r="X75" s="217"/>
      <c r="Y75" s="217"/>
      <c r="Z75" s="217"/>
      <c r="AA75" s="217"/>
      <c r="AB75" s="217"/>
      <c r="AC75" s="217"/>
      <c r="AD75" s="217"/>
    </row>
    <row r="76" spans="1:30" s="20" customFormat="1" ht="12.95" customHeight="1">
      <c r="A76" s="53" t="s">
        <v>166</v>
      </c>
      <c r="B76" s="58"/>
      <c r="C76" s="59" t="s">
        <v>23</v>
      </c>
      <c r="D76" s="154">
        <v>6452</v>
      </c>
      <c r="E76" s="155">
        <v>227.26499999999999</v>
      </c>
      <c r="F76" s="162">
        <v>241.32999999999998</v>
      </c>
      <c r="G76" s="162">
        <v>240.44874999999999</v>
      </c>
      <c r="H76" s="162">
        <v>0</v>
      </c>
      <c r="I76" s="162">
        <v>0</v>
      </c>
      <c r="J76" s="162">
        <v>0</v>
      </c>
      <c r="K76" s="162">
        <v>0</v>
      </c>
      <c r="L76" s="162">
        <v>242.77818181818182</v>
      </c>
      <c r="M76" s="162">
        <v>0</v>
      </c>
      <c r="N76" s="162">
        <v>0</v>
      </c>
      <c r="O76" s="162">
        <v>0</v>
      </c>
      <c r="P76" s="162">
        <v>0</v>
      </c>
      <c r="Q76" s="163">
        <v>951.82193181818172</v>
      </c>
      <c r="R76" s="406">
        <f t="shared" si="2"/>
        <v>0.14752354801893702</v>
      </c>
      <c r="S76" s="19"/>
      <c r="T76" s="216"/>
      <c r="U76" s="216"/>
      <c r="V76" s="216"/>
      <c r="W76" s="217"/>
      <c r="X76" s="217"/>
      <c r="Y76" s="217"/>
      <c r="Z76" s="217"/>
      <c r="AA76" s="217"/>
      <c r="AB76" s="217"/>
      <c r="AC76" s="217"/>
      <c r="AD76" s="217"/>
    </row>
    <row r="77" spans="1:30" s="20" customFormat="1" ht="12.95" customHeight="1">
      <c r="A77" s="53" t="s">
        <v>167</v>
      </c>
      <c r="B77" s="58"/>
      <c r="C77" s="59" t="s">
        <v>12</v>
      </c>
      <c r="D77" s="154">
        <v>40485</v>
      </c>
      <c r="E77" s="155">
        <v>3287.1837500000006</v>
      </c>
      <c r="F77" s="162">
        <v>3320.0937499999995</v>
      </c>
      <c r="G77" s="162">
        <v>5302.9212499999994</v>
      </c>
      <c r="H77" s="162">
        <v>1304.35625</v>
      </c>
      <c r="I77" s="162">
        <v>1704.4609090909091</v>
      </c>
      <c r="J77" s="162">
        <v>2450.5154545454543</v>
      </c>
      <c r="K77" s="162">
        <v>2069.2663636363636</v>
      </c>
      <c r="L77" s="162">
        <v>2295.3145454545452</v>
      </c>
      <c r="M77" s="162">
        <v>2078.1281818181819</v>
      </c>
      <c r="N77" s="162">
        <v>945.22727272727286</v>
      </c>
      <c r="O77" s="162">
        <v>3187.0809090909088</v>
      </c>
      <c r="P77" s="162">
        <v>8512.8754545454576</v>
      </c>
      <c r="Q77" s="163">
        <v>36457.424090909095</v>
      </c>
      <c r="R77" s="406">
        <f t="shared" si="2"/>
        <v>0.90051683564058527</v>
      </c>
      <c r="S77" s="19"/>
      <c r="T77" s="216"/>
      <c r="U77" s="216"/>
      <c r="V77" s="216"/>
      <c r="W77" s="217"/>
      <c r="X77" s="217"/>
      <c r="Y77" s="217"/>
      <c r="Z77" s="217"/>
      <c r="AA77" s="217"/>
      <c r="AB77" s="217"/>
      <c r="AC77" s="217"/>
      <c r="AD77" s="217"/>
    </row>
    <row r="78" spans="1:30" s="20" customFormat="1" ht="12.95" customHeight="1">
      <c r="A78" s="53" t="s">
        <v>168</v>
      </c>
      <c r="B78" s="58"/>
      <c r="C78" s="59" t="s">
        <v>13</v>
      </c>
      <c r="D78" s="154">
        <v>9275</v>
      </c>
      <c r="E78" s="155">
        <v>611.54499999999996</v>
      </c>
      <c r="F78" s="162">
        <v>611.54499999999996</v>
      </c>
      <c r="G78" s="162">
        <v>1223.0899999999999</v>
      </c>
      <c r="H78" s="162">
        <v>611.54499999999996</v>
      </c>
      <c r="I78" s="162">
        <v>0</v>
      </c>
      <c r="J78" s="162">
        <v>0</v>
      </c>
      <c r="K78" s="162">
        <v>0</v>
      </c>
      <c r="L78" s="162">
        <v>736.23727272727274</v>
      </c>
      <c r="M78" s="162">
        <v>736.23727272727274</v>
      </c>
      <c r="N78" s="162">
        <v>291.47727272727275</v>
      </c>
      <c r="O78" s="162">
        <v>736.23727272727274</v>
      </c>
      <c r="P78" s="162">
        <v>1472.4745454545455</v>
      </c>
      <c r="Q78" s="169">
        <v>7030.3886363636366</v>
      </c>
      <c r="R78" s="409">
        <f t="shared" si="2"/>
        <v>0.7579933839745161</v>
      </c>
      <c r="S78" s="19"/>
      <c r="T78" s="216"/>
      <c r="U78" s="216"/>
      <c r="V78" s="216"/>
      <c r="W78" s="217"/>
      <c r="X78" s="217"/>
      <c r="Y78" s="217"/>
      <c r="Z78" s="217"/>
      <c r="AA78" s="217"/>
      <c r="AB78" s="217"/>
      <c r="AC78" s="217"/>
      <c r="AD78" s="217"/>
    </row>
    <row r="79" spans="1:30" s="20" customFormat="1" ht="12.95" customHeight="1">
      <c r="A79" s="53" t="s">
        <v>169</v>
      </c>
      <c r="B79" s="58"/>
      <c r="C79" s="59" t="s">
        <v>249</v>
      </c>
      <c r="D79" s="154">
        <v>10399</v>
      </c>
      <c r="E79" s="155">
        <v>371.32499999999999</v>
      </c>
      <c r="F79" s="162">
        <v>371.32499999999999</v>
      </c>
      <c r="G79" s="162">
        <v>371.32499999999999</v>
      </c>
      <c r="H79" s="162">
        <v>214.875</v>
      </c>
      <c r="I79" s="162">
        <v>421.52181818181816</v>
      </c>
      <c r="J79" s="162">
        <v>272.17</v>
      </c>
      <c r="K79" s="162">
        <v>272.17</v>
      </c>
      <c r="L79" s="162">
        <v>272.17</v>
      </c>
      <c r="M79" s="162">
        <v>272.17</v>
      </c>
      <c r="N79" s="162">
        <v>301.41909090909087</v>
      </c>
      <c r="O79" s="162">
        <v>272.17</v>
      </c>
      <c r="P79" s="162">
        <v>272.17</v>
      </c>
      <c r="Q79" s="163">
        <v>3684.8109090909093</v>
      </c>
      <c r="R79" s="406">
        <f t="shared" si="2"/>
        <v>0.35434281268303774</v>
      </c>
      <c r="S79" s="19"/>
      <c r="T79" s="216"/>
      <c r="U79" s="216"/>
      <c r="V79" s="216"/>
      <c r="W79" s="217"/>
      <c r="X79" s="217"/>
      <c r="Y79" s="217"/>
      <c r="Z79" s="217"/>
      <c r="AA79" s="217"/>
      <c r="AB79" s="217"/>
      <c r="AC79" s="217"/>
      <c r="AD79" s="217"/>
    </row>
    <row r="80" spans="1:30" s="20" customFormat="1" ht="25.5" customHeight="1">
      <c r="A80" s="427" t="s">
        <v>67</v>
      </c>
      <c r="B80" s="427"/>
      <c r="C80" s="428"/>
      <c r="D80" s="170" t="s">
        <v>80</v>
      </c>
      <c r="E80" s="107" t="s">
        <v>232</v>
      </c>
      <c r="F80" s="108" t="s">
        <v>233</v>
      </c>
      <c r="G80" s="108" t="s">
        <v>234</v>
      </c>
      <c r="H80" s="108" t="s">
        <v>235</v>
      </c>
      <c r="I80" s="108" t="s">
        <v>236</v>
      </c>
      <c r="J80" s="108" t="s">
        <v>237</v>
      </c>
      <c r="K80" s="108" t="s">
        <v>238</v>
      </c>
      <c r="L80" s="108" t="s">
        <v>239</v>
      </c>
      <c r="M80" s="108" t="s">
        <v>240</v>
      </c>
      <c r="N80" s="108" t="s">
        <v>241</v>
      </c>
      <c r="O80" s="108" t="s">
        <v>242</v>
      </c>
      <c r="P80" s="108" t="s">
        <v>243</v>
      </c>
      <c r="Q80" s="171" t="s">
        <v>33</v>
      </c>
      <c r="R80" s="410" t="s">
        <v>25</v>
      </c>
      <c r="S80" s="19"/>
      <c r="T80" s="206"/>
      <c r="U80" s="191"/>
      <c r="W80" s="217"/>
      <c r="X80" s="217"/>
      <c r="Y80" s="217"/>
      <c r="Z80" s="217"/>
      <c r="AA80" s="217"/>
      <c r="AB80" s="217"/>
      <c r="AC80" s="217"/>
      <c r="AD80" s="217"/>
    </row>
    <row r="81" spans="1:30" s="20" customFormat="1" ht="27" customHeight="1">
      <c r="A81" s="18" t="s">
        <v>148</v>
      </c>
      <c r="B81" s="63" t="s">
        <v>81</v>
      </c>
      <c r="C81" s="64"/>
      <c r="D81" s="150">
        <v>362438</v>
      </c>
      <c r="E81" s="165">
        <v>26413.28125</v>
      </c>
      <c r="F81" s="166">
        <v>15510.582499999991</v>
      </c>
      <c r="G81" s="166">
        <v>25550.8475</v>
      </c>
      <c r="H81" s="166">
        <v>36839.476249999992</v>
      </c>
      <c r="I81" s="166">
        <v>35395.570000000007</v>
      </c>
      <c r="J81" s="166">
        <v>13970.057272727272</v>
      </c>
      <c r="K81" s="166">
        <v>28093.444545454542</v>
      </c>
      <c r="L81" s="166">
        <v>18810.048181818183</v>
      </c>
      <c r="M81" s="166">
        <v>25909.738181818182</v>
      </c>
      <c r="N81" s="166">
        <v>-812.9900000000016</v>
      </c>
      <c r="O81" s="166">
        <v>31354.880000000001</v>
      </c>
      <c r="P81" s="166">
        <v>44677.7572727273</v>
      </c>
      <c r="Q81" s="148">
        <v>301712.69295454596</v>
      </c>
      <c r="R81" s="400">
        <f t="shared" si="2"/>
        <v>0.83245325532793457</v>
      </c>
      <c r="S81" s="19"/>
      <c r="T81" s="207"/>
      <c r="U81" s="191"/>
      <c r="V81" s="191"/>
      <c r="W81" s="229"/>
      <c r="X81" s="217"/>
      <c r="Y81" s="217"/>
      <c r="Z81" s="217"/>
      <c r="AA81" s="217"/>
      <c r="AB81" s="217"/>
      <c r="AC81" s="217"/>
      <c r="AD81" s="217"/>
    </row>
    <row r="82" spans="1:30" s="20" customFormat="1" ht="12.95" customHeight="1">
      <c r="A82" s="53" t="s">
        <v>149</v>
      </c>
      <c r="B82" s="58"/>
      <c r="C82" s="59" t="s">
        <v>14</v>
      </c>
      <c r="D82" s="154">
        <v>0</v>
      </c>
      <c r="E82" s="155">
        <v>0</v>
      </c>
      <c r="F82" s="162">
        <v>0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62">
        <v>0</v>
      </c>
      <c r="M82" s="162">
        <v>0</v>
      </c>
      <c r="N82" s="162">
        <v>0</v>
      </c>
      <c r="O82" s="162">
        <v>0</v>
      </c>
      <c r="P82" s="162">
        <v>0</v>
      </c>
      <c r="Q82" s="204">
        <v>0</v>
      </c>
      <c r="R82" s="409" t="str">
        <f t="shared" si="2"/>
        <v/>
      </c>
      <c r="S82" s="19"/>
      <c r="T82" s="216"/>
      <c r="U82" s="191"/>
      <c r="V82" s="216"/>
      <c r="W82" s="217"/>
      <c r="X82" s="217"/>
      <c r="Y82" s="229"/>
      <c r="Z82" s="217"/>
      <c r="AA82" s="217"/>
      <c r="AB82" s="217"/>
      <c r="AC82" s="217"/>
      <c r="AD82" s="217"/>
    </row>
    <row r="83" spans="1:30" s="20" customFormat="1" ht="12.95" customHeight="1">
      <c r="A83" s="53" t="s">
        <v>150</v>
      </c>
      <c r="B83" s="58"/>
      <c r="C83" s="42" t="s">
        <v>136</v>
      </c>
      <c r="D83" s="154">
        <v>197888</v>
      </c>
      <c r="E83" s="155">
        <v>10744.75625</v>
      </c>
      <c r="F83" s="162">
        <v>7929.8137499999993</v>
      </c>
      <c r="G83" s="162">
        <v>11038.81625</v>
      </c>
      <c r="H83" s="162">
        <v>17324.145</v>
      </c>
      <c r="I83" s="162">
        <v>18158.094545454547</v>
      </c>
      <c r="J83" s="162">
        <v>6519.9654545454541</v>
      </c>
      <c r="K83" s="162">
        <v>19314.064545454545</v>
      </c>
      <c r="L83" s="162">
        <v>10233.024545454547</v>
      </c>
      <c r="M83" s="162">
        <v>12685.799090909091</v>
      </c>
      <c r="N83" s="162">
        <v>11175.24909090909</v>
      </c>
      <c r="O83" s="162">
        <v>20117.480909090911</v>
      </c>
      <c r="P83" s="162">
        <v>34425.393636363639</v>
      </c>
      <c r="Q83" s="204">
        <v>179666.60306818181</v>
      </c>
      <c r="R83" s="409">
        <f t="shared" si="2"/>
        <v>0.90792065748393946</v>
      </c>
      <c r="S83" s="19"/>
      <c r="T83" s="216"/>
      <c r="U83" s="191"/>
      <c r="V83" s="236"/>
      <c r="W83" s="228"/>
      <c r="X83" s="228"/>
      <c r="Y83" s="228"/>
      <c r="Z83" s="228"/>
      <c r="AA83" s="217"/>
      <c r="AB83" s="217"/>
      <c r="AC83" s="217"/>
      <c r="AD83" s="217"/>
    </row>
    <row r="84" spans="1:30" s="20" customFormat="1" ht="12.95" customHeight="1">
      <c r="A84" s="53" t="s">
        <v>170</v>
      </c>
      <c r="B84" s="58"/>
      <c r="C84" s="59" t="s">
        <v>250</v>
      </c>
      <c r="D84" s="154">
        <v>69984</v>
      </c>
      <c r="E84" s="155">
        <v>2376.9399999999996</v>
      </c>
      <c r="F84" s="162">
        <v>2044.8562499999998</v>
      </c>
      <c r="G84" s="162">
        <v>2524.1724999999997</v>
      </c>
      <c r="H84" s="162">
        <v>5171.9087500000005</v>
      </c>
      <c r="I84" s="162">
        <v>8137.9518181818185</v>
      </c>
      <c r="J84" s="162">
        <v>5561.4572727272725</v>
      </c>
      <c r="K84" s="162">
        <v>4286.005454545455</v>
      </c>
      <c r="L84" s="162">
        <v>2070.3390909090908</v>
      </c>
      <c r="M84" s="162">
        <v>6428.1</v>
      </c>
      <c r="N84" s="162">
        <v>5366.9154545454548</v>
      </c>
      <c r="O84" s="162">
        <v>8575.7090909090912</v>
      </c>
      <c r="P84" s="162">
        <v>12834.203636363636</v>
      </c>
      <c r="Q84" s="204">
        <v>65378.559318181819</v>
      </c>
      <c r="R84" s="409">
        <f t="shared" si="2"/>
        <v>0.93419294864800262</v>
      </c>
      <c r="S84" s="19"/>
      <c r="T84" s="216"/>
      <c r="U84" s="191"/>
      <c r="V84" s="230"/>
      <c r="W84" s="228"/>
      <c r="X84" s="231"/>
      <c r="Y84" s="231"/>
      <c r="Z84" s="228"/>
      <c r="AA84" s="217"/>
      <c r="AB84" s="217"/>
      <c r="AC84" s="217"/>
      <c r="AD84" s="217"/>
    </row>
    <row r="85" spans="1:30" s="20" customFormat="1" ht="12.95" customHeight="1">
      <c r="A85" s="53" t="s">
        <v>171</v>
      </c>
      <c r="B85" s="58"/>
      <c r="C85" s="59" t="s">
        <v>251</v>
      </c>
      <c r="D85" s="154">
        <v>93582</v>
      </c>
      <c r="E85" s="155">
        <v>6398.3825000000006</v>
      </c>
      <c r="F85" s="162">
        <v>4888.6899999999987</v>
      </c>
      <c r="G85" s="162">
        <v>6704.0650000000005</v>
      </c>
      <c r="H85" s="162">
        <v>8838.6324999999997</v>
      </c>
      <c r="I85" s="162">
        <v>7569.0745454545458</v>
      </c>
      <c r="J85" s="162">
        <v>0</v>
      </c>
      <c r="K85" s="162">
        <v>10932.42</v>
      </c>
      <c r="L85" s="162">
        <v>5621.0572727272729</v>
      </c>
      <c r="M85" s="162">
        <v>5642.62</v>
      </c>
      <c r="N85" s="162">
        <v>4356.4509090909096</v>
      </c>
      <c r="O85" s="162">
        <v>7696.0318181818184</v>
      </c>
      <c r="P85" s="162">
        <v>19553.64</v>
      </c>
      <c r="Q85" s="204">
        <v>88201.064545454545</v>
      </c>
      <c r="R85" s="409">
        <f t="shared" si="2"/>
        <v>0.94250031571728055</v>
      </c>
      <c r="S85" s="19"/>
      <c r="T85" s="216"/>
      <c r="U85" s="191"/>
      <c r="V85" s="230"/>
      <c r="W85" s="228"/>
      <c r="X85" s="231"/>
      <c r="Y85" s="231"/>
      <c r="Z85" s="228"/>
      <c r="AA85" s="217"/>
      <c r="AB85" s="217"/>
      <c r="AC85" s="217"/>
      <c r="AD85" s="217"/>
    </row>
    <row r="86" spans="1:30" s="20" customFormat="1" ht="12.95" customHeight="1">
      <c r="A86" s="53" t="s">
        <v>172</v>
      </c>
      <c r="B86" s="58"/>
      <c r="C86" s="59" t="s">
        <v>252</v>
      </c>
      <c r="D86" s="154">
        <v>0</v>
      </c>
      <c r="E86" s="155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2">
        <v>0</v>
      </c>
      <c r="Q86" s="204">
        <v>0</v>
      </c>
      <c r="R86" s="409" t="str">
        <f t="shared" si="2"/>
        <v/>
      </c>
      <c r="S86" s="19"/>
      <c r="T86" s="216"/>
      <c r="U86" s="191"/>
      <c r="V86" s="230"/>
      <c r="W86" s="228"/>
      <c r="X86" s="231"/>
      <c r="Y86" s="231"/>
      <c r="Z86" s="228"/>
      <c r="AA86" s="217"/>
      <c r="AB86" s="217"/>
      <c r="AC86" s="217"/>
      <c r="AD86" s="217"/>
    </row>
    <row r="87" spans="1:30" s="20" customFormat="1" ht="12.95" customHeight="1">
      <c r="A87" s="53" t="s">
        <v>173</v>
      </c>
      <c r="B87" s="58"/>
      <c r="C87" s="59" t="s">
        <v>253</v>
      </c>
      <c r="D87" s="154">
        <v>16649</v>
      </c>
      <c r="E87" s="155">
        <v>1641.4312500000001</v>
      </c>
      <c r="F87" s="162">
        <v>85.39500000000001</v>
      </c>
      <c r="G87" s="162">
        <v>985.34624999999994</v>
      </c>
      <c r="H87" s="162">
        <v>2829.07125</v>
      </c>
      <c r="I87" s="162">
        <v>1645.5781818181817</v>
      </c>
      <c r="J87" s="162">
        <v>256.90727272727275</v>
      </c>
      <c r="K87" s="162">
        <v>3290.4690909090909</v>
      </c>
      <c r="L87" s="162">
        <v>1799.2727272727273</v>
      </c>
      <c r="M87" s="162">
        <v>201.75181818181818</v>
      </c>
      <c r="N87" s="162">
        <v>2207.7963636363638</v>
      </c>
      <c r="O87" s="162">
        <v>3388.2627272727277</v>
      </c>
      <c r="P87" s="162">
        <v>1799.2727272727273</v>
      </c>
      <c r="Q87" s="204">
        <v>20130.554659090911</v>
      </c>
      <c r="R87" s="409">
        <f t="shared" si="2"/>
        <v>1.2091149413833209</v>
      </c>
      <c r="S87" s="19"/>
      <c r="T87" s="216"/>
      <c r="U87" s="191"/>
      <c r="V87" s="230"/>
      <c r="W87" s="228"/>
      <c r="X87" s="231"/>
      <c r="Y87" s="231"/>
      <c r="Z87" s="228"/>
      <c r="AA87" s="217"/>
      <c r="AB87" s="217"/>
      <c r="AC87" s="217"/>
      <c r="AD87" s="217"/>
    </row>
    <row r="88" spans="1:30" s="20" customFormat="1" ht="12.95" customHeight="1">
      <c r="A88" s="53" t="s">
        <v>174</v>
      </c>
      <c r="B88" s="58"/>
      <c r="C88" s="59" t="s">
        <v>254</v>
      </c>
      <c r="D88" s="154">
        <v>17673</v>
      </c>
      <c r="E88" s="155">
        <v>328.00250000000011</v>
      </c>
      <c r="F88" s="162">
        <v>910.87249999999995</v>
      </c>
      <c r="G88" s="162">
        <v>825.23249999999996</v>
      </c>
      <c r="H88" s="162">
        <v>484.53250000000003</v>
      </c>
      <c r="I88" s="162">
        <v>805.4899999999999</v>
      </c>
      <c r="J88" s="162">
        <v>701.60090909090911</v>
      </c>
      <c r="K88" s="162">
        <v>805.16999999999985</v>
      </c>
      <c r="L88" s="162">
        <v>742.35545454545445</v>
      </c>
      <c r="M88" s="162">
        <v>413.3272727272726</v>
      </c>
      <c r="N88" s="162">
        <v>-755.91363636363644</v>
      </c>
      <c r="O88" s="162">
        <v>457.47727272727269</v>
      </c>
      <c r="P88" s="162">
        <v>238.2772727272727</v>
      </c>
      <c r="Q88" s="204">
        <v>5956.4245454545453</v>
      </c>
      <c r="R88" s="409">
        <f t="shared" si="2"/>
        <v>0.33703528237732955</v>
      </c>
      <c r="S88" s="19"/>
      <c r="T88" s="216"/>
      <c r="U88" s="191"/>
      <c r="V88" s="230"/>
      <c r="W88" s="228"/>
      <c r="X88" s="231"/>
      <c r="Y88" s="231"/>
      <c r="Z88" s="228"/>
      <c r="AA88" s="217"/>
      <c r="AB88" s="217"/>
      <c r="AC88" s="217"/>
      <c r="AD88" s="217"/>
    </row>
    <row r="89" spans="1:30" s="20" customFormat="1" ht="12.95" customHeight="1">
      <c r="A89" s="53" t="s">
        <v>206</v>
      </c>
      <c r="B89" s="58"/>
      <c r="C89" s="59" t="s">
        <v>207</v>
      </c>
      <c r="D89" s="154">
        <v>0</v>
      </c>
      <c r="E89" s="155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62">
        <v>0</v>
      </c>
      <c r="M89" s="162">
        <v>0</v>
      </c>
      <c r="N89" s="162">
        <v>0</v>
      </c>
      <c r="O89" s="162">
        <v>0</v>
      </c>
      <c r="P89" s="162">
        <v>0</v>
      </c>
      <c r="Q89" s="204">
        <v>0</v>
      </c>
      <c r="R89" s="409" t="str">
        <f t="shared" si="2"/>
        <v/>
      </c>
      <c r="S89" s="19"/>
      <c r="T89" s="216"/>
      <c r="U89" s="191"/>
      <c r="V89" s="216"/>
      <c r="W89" s="217"/>
      <c r="X89" s="217"/>
      <c r="Y89" s="217"/>
      <c r="Z89" s="217"/>
      <c r="AA89" s="217"/>
      <c r="AB89" s="217"/>
      <c r="AC89" s="217"/>
      <c r="AD89" s="217"/>
    </row>
    <row r="90" spans="1:30" s="20" customFormat="1" ht="12.95" customHeight="1">
      <c r="A90" s="53" t="s">
        <v>175</v>
      </c>
      <c r="B90" s="58"/>
      <c r="C90" s="59" t="s">
        <v>135</v>
      </c>
      <c r="D90" s="154">
        <v>15829</v>
      </c>
      <c r="E90" s="155">
        <v>2717.17</v>
      </c>
      <c r="F90" s="162">
        <v>806</v>
      </c>
      <c r="G90" s="162">
        <v>0</v>
      </c>
      <c r="H90" s="162">
        <v>179.86625000000001</v>
      </c>
      <c r="I90" s="162">
        <v>0</v>
      </c>
      <c r="J90" s="162">
        <v>0</v>
      </c>
      <c r="K90" s="162">
        <v>0</v>
      </c>
      <c r="L90" s="162">
        <v>0</v>
      </c>
      <c r="M90" s="162">
        <v>7267.431818181818</v>
      </c>
      <c r="N90" s="162">
        <v>0</v>
      </c>
      <c r="O90" s="162">
        <v>703.3</v>
      </c>
      <c r="P90" s="162">
        <v>3068.5409090909088</v>
      </c>
      <c r="Q90" s="204">
        <v>14742.308977272725</v>
      </c>
      <c r="R90" s="409">
        <f t="shared" si="2"/>
        <v>0.93134809383237893</v>
      </c>
      <c r="S90" s="19"/>
      <c r="T90" s="216"/>
      <c r="U90" s="191"/>
      <c r="V90" s="216"/>
      <c r="W90" s="217"/>
      <c r="X90" s="217"/>
      <c r="Y90" s="217"/>
      <c r="Z90" s="217"/>
      <c r="AA90" s="217"/>
      <c r="AB90" s="217"/>
      <c r="AC90" s="217"/>
      <c r="AD90" s="217"/>
    </row>
    <row r="91" spans="1:30" s="20" customFormat="1" ht="12.95" customHeight="1">
      <c r="A91" s="53" t="s">
        <v>176</v>
      </c>
      <c r="B91" s="58"/>
      <c r="C91" s="59" t="s">
        <v>208</v>
      </c>
      <c r="D91" s="154">
        <v>0</v>
      </c>
      <c r="E91" s="201">
        <v>0</v>
      </c>
      <c r="F91" s="162">
        <v>56.25</v>
      </c>
      <c r="G91" s="162">
        <v>0</v>
      </c>
      <c r="H91" s="162">
        <v>516.58375000000001</v>
      </c>
      <c r="I91" s="162">
        <v>0</v>
      </c>
      <c r="J91" s="162">
        <v>30</v>
      </c>
      <c r="K91" s="162">
        <v>164.54545454545453</v>
      </c>
      <c r="L91" s="162">
        <v>673.05090909090916</v>
      </c>
      <c r="M91" s="162">
        <v>0</v>
      </c>
      <c r="N91" s="162">
        <v>179.09090909090909</v>
      </c>
      <c r="O91" s="162">
        <v>47.272727272727273</v>
      </c>
      <c r="P91" s="162">
        <v>0</v>
      </c>
      <c r="Q91" s="204">
        <v>1666.79375</v>
      </c>
      <c r="R91" s="409">
        <f t="shared" si="2"/>
        <v>1</v>
      </c>
      <c r="S91" s="19"/>
      <c r="T91" s="216"/>
      <c r="U91" s="191"/>
      <c r="V91" s="216"/>
      <c r="W91" s="217"/>
      <c r="X91" s="229"/>
      <c r="Y91" s="217"/>
      <c r="Z91" s="217"/>
      <c r="AA91" s="217"/>
      <c r="AB91" s="217"/>
      <c r="AC91" s="217"/>
      <c r="AD91" s="217"/>
    </row>
    <row r="92" spans="1:30" s="20" customFormat="1" ht="12.95" customHeight="1">
      <c r="A92" s="53" t="s">
        <v>177</v>
      </c>
      <c r="B92" s="58"/>
      <c r="C92" s="59" t="s">
        <v>15</v>
      </c>
      <c r="D92" s="154">
        <v>62935</v>
      </c>
      <c r="E92" s="155">
        <v>7316.2312499999998</v>
      </c>
      <c r="F92" s="162">
        <v>857</v>
      </c>
      <c r="G92" s="162">
        <v>8298.5612500000007</v>
      </c>
      <c r="H92" s="162">
        <v>10034.6075</v>
      </c>
      <c r="I92" s="162">
        <v>11854.290909090909</v>
      </c>
      <c r="J92" s="162">
        <v>3051.2127272727275</v>
      </c>
      <c r="K92" s="162">
        <v>2050.7872727272725</v>
      </c>
      <c r="L92" s="162">
        <v>2088.7772727272727</v>
      </c>
      <c r="M92" s="162">
        <v>168.18181818181819</v>
      </c>
      <c r="N92" s="162">
        <v>2087.5636363636363</v>
      </c>
      <c r="O92" s="162">
        <v>3877.57</v>
      </c>
      <c r="P92" s="162">
        <v>565.17272727272723</v>
      </c>
      <c r="Q92" s="204">
        <v>52249.956363636367</v>
      </c>
      <c r="R92" s="409">
        <f t="shared" si="2"/>
        <v>0.83022096390937261</v>
      </c>
      <c r="S92" s="19"/>
      <c r="T92" s="216"/>
      <c r="U92" s="191"/>
      <c r="V92" s="216"/>
      <c r="W92" s="217"/>
      <c r="X92" s="217"/>
      <c r="Y92" s="217"/>
      <c r="Z92" s="217"/>
      <c r="AA92" s="217"/>
      <c r="AB92" s="217"/>
      <c r="AC92" s="217"/>
      <c r="AD92" s="217"/>
    </row>
    <row r="93" spans="1:30" s="20" customFormat="1" ht="12.95" customHeight="1">
      <c r="A93" s="53" t="s">
        <v>178</v>
      </c>
      <c r="B93" s="58"/>
      <c r="C93" s="26" t="s">
        <v>26</v>
      </c>
      <c r="D93" s="154">
        <v>7074</v>
      </c>
      <c r="E93" s="155">
        <v>1504.0662499999999</v>
      </c>
      <c r="F93" s="162">
        <v>1351.2562499999999</v>
      </c>
      <c r="G93" s="162">
        <v>1691.95625</v>
      </c>
      <c r="H93" s="162">
        <v>1335.2574999999999</v>
      </c>
      <c r="I93" s="162">
        <v>1200.949090909091</v>
      </c>
      <c r="J93" s="162">
        <v>1296.8763636363635</v>
      </c>
      <c r="K93" s="162">
        <v>1247.8763636363635</v>
      </c>
      <c r="L93" s="162">
        <v>1351.1063636363635</v>
      </c>
      <c r="M93" s="162">
        <v>1247.7645454545454</v>
      </c>
      <c r="N93" s="162">
        <v>1251.3809090909092</v>
      </c>
      <c r="O93" s="162">
        <v>1259.9045454545455</v>
      </c>
      <c r="P93" s="162">
        <v>1533.816363636364</v>
      </c>
      <c r="Q93" s="204">
        <v>16272.210795454544</v>
      </c>
      <c r="R93" s="409">
        <f t="shared" si="2"/>
        <v>2.3002842515485642</v>
      </c>
      <c r="S93" s="19"/>
      <c r="T93" s="216"/>
      <c r="U93" s="191"/>
      <c r="V93" s="216"/>
      <c r="W93" s="217"/>
      <c r="X93" s="217"/>
      <c r="Y93" s="217"/>
      <c r="Z93" s="217"/>
      <c r="AA93" s="217"/>
      <c r="AB93" s="217"/>
      <c r="AC93" s="217"/>
      <c r="AD93" s="217"/>
    </row>
    <row r="94" spans="1:30" s="20" customFormat="1" ht="12.95" customHeight="1">
      <c r="A94" s="53" t="s">
        <v>179</v>
      </c>
      <c r="B94" s="58"/>
      <c r="C94" s="59" t="s">
        <v>27</v>
      </c>
      <c r="D94" s="154">
        <v>58120</v>
      </c>
      <c r="E94" s="155">
        <v>2808.6287499999999</v>
      </c>
      <c r="F94" s="162">
        <v>3907.8337499999998</v>
      </c>
      <c r="G94" s="162">
        <v>2431.5849999999996</v>
      </c>
      <c r="H94" s="162">
        <v>6824.2524999999996</v>
      </c>
      <c r="I94" s="162">
        <v>3744.1054545454544</v>
      </c>
      <c r="J94" s="162">
        <v>2611.9663636363634</v>
      </c>
      <c r="K94" s="162">
        <v>4856.1345454545453</v>
      </c>
      <c r="L94" s="162">
        <v>4004.0527272727272</v>
      </c>
      <c r="M94" s="162">
        <v>4540.5609090909093</v>
      </c>
      <c r="N94" s="162">
        <v>-214.13454545454542</v>
      </c>
      <c r="O94" s="162">
        <v>5349.3518181818163</v>
      </c>
      <c r="P94" s="162">
        <v>5084.8336363636008</v>
      </c>
      <c r="Q94" s="204">
        <v>45949.170909090899</v>
      </c>
      <c r="R94" s="409">
        <f t="shared" si="2"/>
        <v>0.79059137833948556</v>
      </c>
      <c r="S94" s="62"/>
      <c r="T94" s="216"/>
      <c r="U94" s="191"/>
      <c r="V94" s="216"/>
      <c r="W94" s="217"/>
      <c r="X94" s="217"/>
      <c r="Y94" s="217"/>
      <c r="Z94" s="217"/>
      <c r="AA94" s="217"/>
      <c r="AB94" s="217"/>
      <c r="AC94" s="217"/>
      <c r="AD94" s="217"/>
    </row>
    <row r="95" spans="1:30" s="20" customFormat="1" ht="12.95" customHeight="1">
      <c r="A95" s="53" t="s">
        <v>180</v>
      </c>
      <c r="B95" s="58"/>
      <c r="C95" s="59" t="s">
        <v>209</v>
      </c>
      <c r="D95" s="154">
        <v>2500</v>
      </c>
      <c r="E95" s="201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62">
        <v>0</v>
      </c>
      <c r="M95" s="162">
        <v>0</v>
      </c>
      <c r="N95" s="162">
        <v>0</v>
      </c>
      <c r="O95" s="162">
        <v>0</v>
      </c>
      <c r="P95" s="162">
        <v>0</v>
      </c>
      <c r="Q95" s="204">
        <v>0</v>
      </c>
      <c r="R95" s="409">
        <f t="shared" si="2"/>
        <v>0</v>
      </c>
      <c r="S95" s="19"/>
      <c r="T95" s="216"/>
      <c r="U95" s="191"/>
      <c r="V95" s="216"/>
      <c r="W95" s="217"/>
      <c r="X95" s="217"/>
      <c r="Y95" s="217"/>
      <c r="Z95" s="217"/>
      <c r="AA95" s="217"/>
      <c r="AB95" s="217"/>
      <c r="AC95" s="217"/>
      <c r="AD95" s="217"/>
    </row>
    <row r="96" spans="1:30" s="20" customFormat="1" ht="12.95" customHeight="1">
      <c r="A96" s="53" t="s">
        <v>210</v>
      </c>
      <c r="B96" s="58"/>
      <c r="C96" s="59" t="s">
        <v>255</v>
      </c>
      <c r="D96" s="154">
        <v>18092</v>
      </c>
      <c r="E96" s="201">
        <v>1322.42875</v>
      </c>
      <c r="F96" s="162">
        <v>602.42875000000004</v>
      </c>
      <c r="G96" s="162">
        <v>2089.92875</v>
      </c>
      <c r="H96" s="162">
        <v>624.76375000000007</v>
      </c>
      <c r="I96" s="162">
        <v>438.13000000000005</v>
      </c>
      <c r="J96" s="162">
        <v>460.0363636363636</v>
      </c>
      <c r="K96" s="162">
        <v>460.0363636363636</v>
      </c>
      <c r="L96" s="162">
        <v>460.0363636363636</v>
      </c>
      <c r="M96" s="162">
        <v>0</v>
      </c>
      <c r="N96" s="162">
        <v>-15292.140000000001</v>
      </c>
      <c r="O96" s="162">
        <v>0</v>
      </c>
      <c r="P96" s="162">
        <v>0</v>
      </c>
      <c r="Q96" s="204">
        <v>-8834.3509090909101</v>
      </c>
      <c r="R96" s="409">
        <f t="shared" si="2"/>
        <v>-0.48830150945671624</v>
      </c>
      <c r="S96" s="19"/>
      <c r="T96" s="216"/>
      <c r="U96" s="191"/>
      <c r="V96" s="216"/>
      <c r="W96" s="217"/>
      <c r="X96" s="217"/>
      <c r="Y96" s="217"/>
      <c r="Z96" s="217"/>
      <c r="AA96" s="217"/>
      <c r="AB96" s="217"/>
      <c r="AC96" s="217"/>
      <c r="AD96" s="217"/>
    </row>
    <row r="97" spans="1:30" s="20" customFormat="1" ht="12.75" customHeight="1">
      <c r="A97" s="18" t="s">
        <v>151</v>
      </c>
      <c r="B97" s="420" t="s">
        <v>82</v>
      </c>
      <c r="C97" s="421"/>
      <c r="D97" s="150">
        <v>1295379</v>
      </c>
      <c r="E97" s="165">
        <v>193639.51249999998</v>
      </c>
      <c r="F97" s="166">
        <v>391098.64499999996</v>
      </c>
      <c r="G97" s="166">
        <v>431911.56374999997</v>
      </c>
      <c r="H97" s="166">
        <v>167780.47999999998</v>
      </c>
      <c r="I97" s="166">
        <v>268562.79181818181</v>
      </c>
      <c r="J97" s="166">
        <v>15308.057272727276</v>
      </c>
      <c r="K97" s="166">
        <v>165672.75909090906</v>
      </c>
      <c r="L97" s="166">
        <v>-52631.506363636363</v>
      </c>
      <c r="M97" s="166">
        <v>249739.70363636364</v>
      </c>
      <c r="N97" s="166">
        <v>17365.495454545457</v>
      </c>
      <c r="O97" s="166">
        <v>39090.924545454538</v>
      </c>
      <c r="P97" s="166">
        <v>61190.110909090916</v>
      </c>
      <c r="Q97" s="173">
        <v>1948728.5376136361</v>
      </c>
      <c r="R97" s="401">
        <f t="shared" si="2"/>
        <v>1.5043694066475033</v>
      </c>
      <c r="S97" s="19"/>
      <c r="T97" s="206"/>
      <c r="U97" s="191"/>
      <c r="V97" s="227"/>
      <c r="W97" s="217"/>
      <c r="X97" s="217"/>
      <c r="Y97" s="217"/>
      <c r="Z97" s="217"/>
      <c r="AA97" s="217"/>
      <c r="AB97" s="217"/>
      <c r="AC97" s="217"/>
      <c r="AD97" s="217"/>
    </row>
    <row r="98" spans="1:30" s="20" customFormat="1" ht="12.95" customHeight="1">
      <c r="A98" s="65" t="s">
        <v>152</v>
      </c>
      <c r="B98" s="58"/>
      <c r="C98" s="59" t="s">
        <v>256</v>
      </c>
      <c r="D98" s="154">
        <v>364547</v>
      </c>
      <c r="E98" s="155">
        <v>11864.156249999998</v>
      </c>
      <c r="F98" s="162">
        <v>37379.518750000003</v>
      </c>
      <c r="G98" s="162">
        <v>44297.95749999999</v>
      </c>
      <c r="H98" s="162">
        <v>35353.33</v>
      </c>
      <c r="I98" s="162">
        <v>29402.281818181818</v>
      </c>
      <c r="J98" s="162">
        <v>8164.897272727273</v>
      </c>
      <c r="K98" s="162">
        <v>34919.983636363628</v>
      </c>
      <c r="L98" s="162">
        <v>15976.708181818181</v>
      </c>
      <c r="M98" s="162">
        <v>227797.2372727273</v>
      </c>
      <c r="N98" s="162">
        <v>3597.9245454545458</v>
      </c>
      <c r="O98" s="162">
        <v>10112.715454545454</v>
      </c>
      <c r="P98" s="162">
        <v>35663.637272727276</v>
      </c>
      <c r="Q98" s="172">
        <v>494530.34795454552</v>
      </c>
      <c r="R98" s="406">
        <f t="shared" si="2"/>
        <v>1.3565612882688529</v>
      </c>
      <c r="S98" s="19"/>
      <c r="T98" s="207"/>
      <c r="U98" s="207"/>
      <c r="V98" s="207"/>
      <c r="W98" s="217"/>
      <c r="X98" s="217"/>
      <c r="Y98" s="217"/>
      <c r="Z98" s="217"/>
      <c r="AA98" s="217"/>
      <c r="AB98" s="217"/>
      <c r="AC98" s="217"/>
      <c r="AD98" s="217"/>
    </row>
    <row r="99" spans="1:30" s="20" customFormat="1" ht="12.95" customHeight="1">
      <c r="A99" s="65" t="s">
        <v>153</v>
      </c>
      <c r="B99" s="58"/>
      <c r="C99" s="59" t="s">
        <v>257</v>
      </c>
      <c r="D99" s="154">
        <v>901000</v>
      </c>
      <c r="E99" s="155">
        <v>180486.22999999998</v>
      </c>
      <c r="F99" s="162">
        <v>352430</v>
      </c>
      <c r="G99" s="162">
        <v>386440.44999999995</v>
      </c>
      <c r="H99" s="162">
        <v>131135.58999999997</v>
      </c>
      <c r="I99" s="162">
        <v>237973.11</v>
      </c>
      <c r="J99" s="162">
        <v>5900.7745454545493</v>
      </c>
      <c r="K99" s="162">
        <v>129510.39</v>
      </c>
      <c r="L99" s="162">
        <v>-69850.600000000006</v>
      </c>
      <c r="M99" s="162">
        <v>20723.687272727271</v>
      </c>
      <c r="N99" s="162">
        <v>12378.516363636365</v>
      </c>
      <c r="O99" s="162">
        <v>27667.746363636361</v>
      </c>
      <c r="P99" s="162">
        <v>24156.040909090909</v>
      </c>
      <c r="Q99" s="172">
        <v>1438951.9354545453</v>
      </c>
      <c r="R99" s="406">
        <f t="shared" si="2"/>
        <v>1.597060971647664</v>
      </c>
      <c r="S99" s="19"/>
      <c r="T99" s="216"/>
      <c r="U99" s="216"/>
      <c r="V99" s="216"/>
      <c r="W99" s="217"/>
      <c r="X99" s="217"/>
      <c r="Y99" s="217"/>
      <c r="Z99" s="217"/>
      <c r="AA99" s="217"/>
      <c r="AB99" s="217"/>
      <c r="AC99" s="217"/>
      <c r="AD99" s="217"/>
    </row>
    <row r="100" spans="1:30" s="20" customFormat="1" ht="12.95" customHeight="1">
      <c r="A100" s="65" t="s">
        <v>181</v>
      </c>
      <c r="B100" s="58"/>
      <c r="C100" s="59" t="s">
        <v>221</v>
      </c>
      <c r="D100" s="154">
        <v>24408</v>
      </c>
      <c r="E100" s="155">
        <v>940.29</v>
      </c>
      <c r="F100" s="162">
        <v>940.29</v>
      </c>
      <c r="G100" s="162">
        <v>909.64</v>
      </c>
      <c r="H100" s="162">
        <v>940.29</v>
      </c>
      <c r="I100" s="162">
        <v>931.93090909090904</v>
      </c>
      <c r="J100" s="162">
        <v>986.9163636363636</v>
      </c>
      <c r="K100" s="162">
        <v>986.9163636363636</v>
      </c>
      <c r="L100" s="162">
        <v>986.9163636363636</v>
      </c>
      <c r="M100" s="162">
        <v>963.31</v>
      </c>
      <c r="N100" s="162">
        <v>1041.901818181818</v>
      </c>
      <c r="O100" s="162">
        <v>963.31</v>
      </c>
      <c r="P100" s="162">
        <v>986.9163636363636</v>
      </c>
      <c r="Q100" s="172">
        <v>11578.62818181818</v>
      </c>
      <c r="R100" s="406">
        <f t="shared" si="2"/>
        <v>0.47437840797354064</v>
      </c>
      <c r="S100" s="19"/>
      <c r="T100" s="216"/>
      <c r="U100" s="216"/>
      <c r="V100" s="216"/>
      <c r="W100" s="217"/>
      <c r="X100" s="217"/>
      <c r="Y100" s="217"/>
      <c r="Z100" s="217"/>
      <c r="AA100" s="217"/>
      <c r="AB100" s="217"/>
      <c r="AC100" s="217"/>
      <c r="AD100" s="217"/>
    </row>
    <row r="101" spans="1:30" s="20" customFormat="1" ht="12.95" customHeight="1">
      <c r="A101" s="65" t="s">
        <v>182</v>
      </c>
      <c r="B101" s="58"/>
      <c r="C101" s="59" t="s">
        <v>258</v>
      </c>
      <c r="D101" s="154">
        <v>0</v>
      </c>
      <c r="E101" s="155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v>0</v>
      </c>
      <c r="K101" s="162">
        <v>0</v>
      </c>
      <c r="L101" s="162">
        <v>0</v>
      </c>
      <c r="M101" s="162">
        <v>0</v>
      </c>
      <c r="N101" s="162">
        <v>0</v>
      </c>
      <c r="O101" s="162">
        <v>0</v>
      </c>
      <c r="P101" s="162">
        <v>0</v>
      </c>
      <c r="Q101" s="172">
        <v>0</v>
      </c>
      <c r="R101" s="406" t="str">
        <f t="shared" si="2"/>
        <v/>
      </c>
      <c r="S101" s="62"/>
      <c r="T101" s="216"/>
      <c r="U101" s="216"/>
      <c r="V101" s="216"/>
      <c r="W101" s="217"/>
      <c r="X101" s="217"/>
      <c r="Y101" s="217"/>
      <c r="Z101" s="217"/>
      <c r="AA101" s="217"/>
      <c r="AB101" s="217"/>
      <c r="AC101" s="217"/>
      <c r="AD101" s="217"/>
    </row>
    <row r="102" spans="1:30" s="20" customFormat="1" ht="12.95" customHeight="1">
      <c r="A102" s="65" t="s">
        <v>183</v>
      </c>
      <c r="B102" s="58"/>
      <c r="C102" s="59" t="s">
        <v>259</v>
      </c>
      <c r="D102" s="154">
        <v>5424</v>
      </c>
      <c r="E102" s="155">
        <v>348.83625000000001</v>
      </c>
      <c r="F102" s="162">
        <v>348.83625000000001</v>
      </c>
      <c r="G102" s="162">
        <v>263.51625000000001</v>
      </c>
      <c r="H102" s="162">
        <v>351.27</v>
      </c>
      <c r="I102" s="162">
        <v>255.46909090909091</v>
      </c>
      <c r="J102" s="162">
        <v>255.46909090909091</v>
      </c>
      <c r="K102" s="162">
        <v>255.46909090909091</v>
      </c>
      <c r="L102" s="162">
        <v>255.46909090909091</v>
      </c>
      <c r="M102" s="162">
        <v>255.46909090909091</v>
      </c>
      <c r="N102" s="162">
        <v>347.15272727272725</v>
      </c>
      <c r="O102" s="162">
        <v>347.15272727272725</v>
      </c>
      <c r="P102" s="162">
        <v>383.51636363636368</v>
      </c>
      <c r="Q102" s="172">
        <v>3667.6260227272724</v>
      </c>
      <c r="R102" s="406">
        <f t="shared" si="2"/>
        <v>0.67618473870340567</v>
      </c>
      <c r="S102" s="19"/>
      <c r="T102" s="216"/>
      <c r="U102" s="216"/>
      <c r="V102" s="216"/>
      <c r="W102" s="217"/>
      <c r="X102" s="217"/>
      <c r="Y102" s="217"/>
      <c r="Z102" s="217"/>
      <c r="AA102" s="217"/>
      <c r="AB102" s="217"/>
      <c r="AC102" s="217"/>
      <c r="AD102" s="217"/>
    </row>
    <row r="103" spans="1:30" s="20" customFormat="1">
      <c r="A103" s="18" t="s">
        <v>184</v>
      </c>
      <c r="B103" s="328"/>
      <c r="C103" s="329" t="s">
        <v>83</v>
      </c>
      <c r="D103" s="150">
        <v>1279995</v>
      </c>
      <c r="E103" s="165">
        <v>29610.621250000004</v>
      </c>
      <c r="F103" s="166">
        <v>26845.195</v>
      </c>
      <c r="G103" s="166">
        <v>42890.68</v>
      </c>
      <c r="H103" s="166">
        <v>62924.523749999993</v>
      </c>
      <c r="I103" s="166">
        <v>59694.778181818183</v>
      </c>
      <c r="J103" s="166">
        <v>102914.9418181818</v>
      </c>
      <c r="K103" s="166">
        <v>84021.529090909084</v>
      </c>
      <c r="L103" s="166">
        <v>46211.251818181816</v>
      </c>
      <c r="M103" s="166">
        <v>106962.80363636363</v>
      </c>
      <c r="N103" s="166">
        <v>143226.7781818182</v>
      </c>
      <c r="O103" s="166">
        <v>248684.54181818181</v>
      </c>
      <c r="P103" s="166">
        <v>275239.19818181818</v>
      </c>
      <c r="Q103" s="173">
        <v>1229226.8427272728</v>
      </c>
      <c r="R103" s="401">
        <f t="shared" si="2"/>
        <v>0.96033722219795603</v>
      </c>
      <c r="S103" s="19"/>
      <c r="T103" s="206"/>
      <c r="U103" s="191"/>
      <c r="V103" s="227"/>
      <c r="W103" s="217"/>
      <c r="X103" s="217"/>
      <c r="Y103" s="217"/>
      <c r="Z103" s="217"/>
      <c r="AA103" s="217"/>
      <c r="AB103" s="217"/>
      <c r="AC103" s="217"/>
      <c r="AD103" s="217"/>
    </row>
    <row r="104" spans="1:30" s="20" customFormat="1" ht="18" customHeight="1">
      <c r="A104" s="18" t="s">
        <v>185</v>
      </c>
      <c r="B104" s="325"/>
      <c r="C104" s="259" t="s">
        <v>276</v>
      </c>
      <c r="D104" s="150">
        <v>93750</v>
      </c>
      <c r="E104" s="165">
        <v>545</v>
      </c>
      <c r="F104" s="166">
        <v>5088.17</v>
      </c>
      <c r="G104" s="166">
        <v>3728.98</v>
      </c>
      <c r="H104" s="166">
        <v>7095</v>
      </c>
      <c r="I104" s="166">
        <v>8795</v>
      </c>
      <c r="J104" s="166">
        <v>3745</v>
      </c>
      <c r="K104" s="166">
        <v>10909.61</v>
      </c>
      <c r="L104" s="166">
        <v>7553.4</v>
      </c>
      <c r="M104" s="166">
        <v>4426</v>
      </c>
      <c r="N104" s="166">
        <v>8125</v>
      </c>
      <c r="O104" s="166">
        <v>809.88</v>
      </c>
      <c r="P104" s="166">
        <v>12881.35</v>
      </c>
      <c r="Q104" s="173">
        <v>73702.39</v>
      </c>
      <c r="R104" s="401">
        <f t="shared" si="2"/>
        <v>0.7861588266666667</v>
      </c>
      <c r="S104" s="19"/>
      <c r="T104" s="207"/>
      <c r="U104" s="191"/>
      <c r="V104" s="207"/>
      <c r="W104" s="217"/>
      <c r="X104" s="217"/>
      <c r="Y104" s="217"/>
      <c r="Z104" s="217"/>
      <c r="AA104" s="217"/>
      <c r="AB104" s="217"/>
      <c r="AC104" s="217"/>
      <c r="AD104" s="217"/>
    </row>
    <row r="105" spans="1:30" s="20" customFormat="1" ht="12.95" customHeight="1">
      <c r="A105" s="53" t="s">
        <v>186</v>
      </c>
      <c r="B105" s="58"/>
      <c r="C105" s="59" t="s">
        <v>20</v>
      </c>
      <c r="D105" s="154">
        <v>82500</v>
      </c>
      <c r="E105" s="155">
        <v>250</v>
      </c>
      <c r="F105" s="162">
        <v>1850</v>
      </c>
      <c r="G105" s="162">
        <v>3400</v>
      </c>
      <c r="H105" s="162">
        <v>6800</v>
      </c>
      <c r="I105" s="162">
        <v>8500</v>
      </c>
      <c r="J105" s="162">
        <v>3450</v>
      </c>
      <c r="K105" s="162">
        <v>6088</v>
      </c>
      <c r="L105" s="162">
        <v>6450</v>
      </c>
      <c r="M105" s="162">
        <v>3500</v>
      </c>
      <c r="N105" s="162">
        <v>8125</v>
      </c>
      <c r="O105" s="162">
        <v>0</v>
      </c>
      <c r="P105" s="162">
        <v>9830</v>
      </c>
      <c r="Q105" s="172">
        <v>58243</v>
      </c>
      <c r="R105" s="406">
        <f t="shared" si="2"/>
        <v>0.70597575757575759</v>
      </c>
      <c r="S105" s="19"/>
      <c r="T105" s="216"/>
      <c r="U105" s="216"/>
      <c r="V105" s="216"/>
      <c r="W105" s="217"/>
      <c r="X105" s="217"/>
      <c r="Y105" s="217"/>
      <c r="Z105" s="217"/>
      <c r="AA105" s="217"/>
      <c r="AB105" s="217"/>
      <c r="AC105" s="217"/>
      <c r="AD105" s="217"/>
    </row>
    <row r="106" spans="1:30" s="20" customFormat="1" ht="12.95" customHeight="1">
      <c r="A106" s="53" t="s">
        <v>187</v>
      </c>
      <c r="B106" s="58"/>
      <c r="C106" s="59" t="s">
        <v>85</v>
      </c>
      <c r="D106" s="154">
        <v>11250</v>
      </c>
      <c r="E106" s="155">
        <v>295</v>
      </c>
      <c r="F106" s="162">
        <v>3238.17</v>
      </c>
      <c r="G106" s="162">
        <v>328.98</v>
      </c>
      <c r="H106" s="162">
        <v>295</v>
      </c>
      <c r="I106" s="162">
        <v>295</v>
      </c>
      <c r="J106" s="162">
        <v>295</v>
      </c>
      <c r="K106" s="162">
        <v>4821.6099999999997</v>
      </c>
      <c r="L106" s="162">
        <v>1103.4000000000001</v>
      </c>
      <c r="M106" s="162">
        <v>926</v>
      </c>
      <c r="N106" s="162">
        <v>0</v>
      </c>
      <c r="O106" s="162">
        <v>809.88</v>
      </c>
      <c r="P106" s="162">
        <v>3051.35</v>
      </c>
      <c r="Q106" s="172">
        <v>15459.389999999998</v>
      </c>
      <c r="R106" s="406">
        <f t="shared" si="2"/>
        <v>1.3741679999999998</v>
      </c>
      <c r="S106" s="19"/>
      <c r="T106" s="216"/>
      <c r="U106" s="216"/>
      <c r="V106" s="216"/>
      <c r="W106" s="217"/>
      <c r="X106" s="217"/>
      <c r="Y106" s="217"/>
      <c r="Z106" s="217"/>
      <c r="AA106" s="217"/>
      <c r="AB106" s="217"/>
      <c r="AC106" s="217"/>
      <c r="AD106" s="217"/>
    </row>
    <row r="107" spans="1:30" s="20" customFormat="1" ht="12.75" customHeight="1">
      <c r="A107" s="18" t="s">
        <v>188</v>
      </c>
      <c r="B107" s="327"/>
      <c r="C107" s="330" t="s">
        <v>260</v>
      </c>
      <c r="D107" s="150">
        <v>541549</v>
      </c>
      <c r="E107" s="165">
        <v>-1180</v>
      </c>
      <c r="F107" s="166">
        <v>4600</v>
      </c>
      <c r="G107" s="166">
        <v>13650</v>
      </c>
      <c r="H107" s="166">
        <v>9591.67</v>
      </c>
      <c r="I107" s="166">
        <v>15782.5</v>
      </c>
      <c r="J107" s="166">
        <v>11970.4</v>
      </c>
      <c r="K107" s="166">
        <v>22220.400000000001</v>
      </c>
      <c r="L107" s="166">
        <v>2750</v>
      </c>
      <c r="M107" s="166">
        <v>51700</v>
      </c>
      <c r="N107" s="166">
        <v>46725.97</v>
      </c>
      <c r="O107" s="166">
        <v>63011.45</v>
      </c>
      <c r="P107" s="166">
        <v>196987.72</v>
      </c>
      <c r="Q107" s="173">
        <v>437810.11</v>
      </c>
      <c r="R107" s="401">
        <f t="shared" si="2"/>
        <v>0.80844043659945819</v>
      </c>
      <c r="S107" s="19"/>
      <c r="T107" s="216"/>
      <c r="U107" s="191"/>
      <c r="V107" s="216"/>
      <c r="W107" s="217"/>
      <c r="X107" s="217"/>
      <c r="Y107" s="217"/>
      <c r="Z107" s="217"/>
      <c r="AA107" s="217"/>
      <c r="AB107" s="217"/>
      <c r="AC107" s="217"/>
      <c r="AD107" s="217"/>
    </row>
    <row r="108" spans="1:30" s="20" customFormat="1" ht="12.75" customHeight="1">
      <c r="A108" s="283" t="s">
        <v>302</v>
      </c>
      <c r="B108" s="287"/>
      <c r="C108" s="288" t="s">
        <v>304</v>
      </c>
      <c r="D108" s="154">
        <v>508699</v>
      </c>
      <c r="E108" s="284">
        <v>-1180</v>
      </c>
      <c r="F108" s="285">
        <v>4600</v>
      </c>
      <c r="G108" s="285">
        <v>13650</v>
      </c>
      <c r="H108" s="285">
        <v>9591.67</v>
      </c>
      <c r="I108" s="162">
        <v>15782.5</v>
      </c>
      <c r="J108" s="162">
        <v>9100</v>
      </c>
      <c r="K108" s="162">
        <v>22220.400000000001</v>
      </c>
      <c r="L108" s="162">
        <v>2750</v>
      </c>
      <c r="M108" s="162">
        <v>51700</v>
      </c>
      <c r="N108" s="162">
        <v>46725.97</v>
      </c>
      <c r="O108" s="162">
        <v>60011.45</v>
      </c>
      <c r="P108" s="162">
        <v>196987.72</v>
      </c>
      <c r="Q108" s="286">
        <v>431939.70999999996</v>
      </c>
      <c r="R108" s="411">
        <f t="shared" si="2"/>
        <v>0.84910666228948739</v>
      </c>
      <c r="S108" s="19"/>
      <c r="T108" s="216"/>
      <c r="U108" s="191"/>
      <c r="V108" s="216"/>
      <c r="W108" s="217"/>
      <c r="X108" s="217"/>
      <c r="Y108" s="217"/>
      <c r="Z108" s="217"/>
      <c r="AA108" s="217"/>
      <c r="AB108" s="217"/>
      <c r="AC108" s="217"/>
      <c r="AD108" s="217"/>
    </row>
    <row r="109" spans="1:30" s="20" customFormat="1" ht="12.75" customHeight="1">
      <c r="A109" s="283" t="s">
        <v>303</v>
      </c>
      <c r="B109" s="287"/>
      <c r="C109" s="288" t="s">
        <v>305</v>
      </c>
      <c r="D109" s="154">
        <v>32850</v>
      </c>
      <c r="E109" s="284">
        <v>0</v>
      </c>
      <c r="F109" s="285">
        <v>0</v>
      </c>
      <c r="G109" s="285">
        <v>0</v>
      </c>
      <c r="H109" s="285">
        <v>0</v>
      </c>
      <c r="I109" s="162">
        <v>0</v>
      </c>
      <c r="J109" s="162">
        <v>2870.4</v>
      </c>
      <c r="K109" s="162">
        <v>0</v>
      </c>
      <c r="L109" s="162">
        <v>0</v>
      </c>
      <c r="M109" s="162">
        <v>0</v>
      </c>
      <c r="N109" s="162">
        <v>0</v>
      </c>
      <c r="O109" s="162">
        <v>3000</v>
      </c>
      <c r="P109" s="162">
        <v>0</v>
      </c>
      <c r="Q109" s="286">
        <v>5870.4</v>
      </c>
      <c r="R109" s="411">
        <f t="shared" si="2"/>
        <v>0.17870319634703194</v>
      </c>
      <c r="S109" s="19"/>
      <c r="T109" s="216"/>
      <c r="U109" s="191"/>
      <c r="V109" s="216"/>
      <c r="W109" s="217"/>
      <c r="X109" s="217"/>
      <c r="Y109" s="217"/>
      <c r="Z109" s="217"/>
      <c r="AA109" s="217"/>
      <c r="AB109" s="217"/>
      <c r="AC109" s="217"/>
      <c r="AD109" s="217"/>
    </row>
    <row r="110" spans="1:30" s="20" customFormat="1" ht="12.75" customHeight="1">
      <c r="A110" s="283" t="s">
        <v>306</v>
      </c>
      <c r="B110" s="287"/>
      <c r="C110" s="288" t="s">
        <v>307</v>
      </c>
      <c r="D110" s="154">
        <v>0</v>
      </c>
      <c r="E110" s="284">
        <v>0</v>
      </c>
      <c r="F110" s="285">
        <v>0</v>
      </c>
      <c r="G110" s="285">
        <v>0</v>
      </c>
      <c r="H110" s="285">
        <v>0</v>
      </c>
      <c r="I110" s="162">
        <v>0</v>
      </c>
      <c r="J110" s="162">
        <v>0</v>
      </c>
      <c r="K110" s="162">
        <v>0</v>
      </c>
      <c r="L110" s="162">
        <v>0</v>
      </c>
      <c r="M110" s="162">
        <v>0</v>
      </c>
      <c r="N110" s="162">
        <v>0</v>
      </c>
      <c r="O110" s="162">
        <v>0</v>
      </c>
      <c r="P110" s="162">
        <v>0</v>
      </c>
      <c r="Q110" s="286">
        <v>0</v>
      </c>
      <c r="R110" s="411" t="str">
        <f t="shared" si="2"/>
        <v/>
      </c>
      <c r="S110" s="19"/>
      <c r="T110" s="216"/>
      <c r="U110" s="191"/>
      <c r="V110" s="216"/>
      <c r="W110" s="217"/>
      <c r="X110" s="217"/>
      <c r="Y110" s="217"/>
      <c r="Z110" s="217"/>
      <c r="AA110" s="217"/>
      <c r="AB110" s="217"/>
      <c r="AC110" s="217"/>
      <c r="AD110" s="217"/>
    </row>
    <row r="111" spans="1:30" s="20" customFormat="1" ht="12.75" customHeight="1">
      <c r="A111" s="283" t="s">
        <v>308</v>
      </c>
      <c r="B111" s="287"/>
      <c r="C111" s="288" t="s">
        <v>309</v>
      </c>
      <c r="D111" s="154">
        <v>0</v>
      </c>
      <c r="E111" s="284">
        <v>0</v>
      </c>
      <c r="F111" s="285">
        <v>0</v>
      </c>
      <c r="G111" s="285">
        <v>0</v>
      </c>
      <c r="H111" s="285">
        <v>0</v>
      </c>
      <c r="I111" s="162">
        <v>0</v>
      </c>
      <c r="J111" s="162">
        <v>0</v>
      </c>
      <c r="K111" s="162">
        <v>0</v>
      </c>
      <c r="L111" s="162">
        <v>0</v>
      </c>
      <c r="M111" s="162">
        <v>0</v>
      </c>
      <c r="N111" s="162">
        <v>0</v>
      </c>
      <c r="O111" s="162">
        <v>0</v>
      </c>
      <c r="P111" s="162">
        <v>0</v>
      </c>
      <c r="Q111" s="286">
        <v>0</v>
      </c>
      <c r="R111" s="411" t="str">
        <f t="shared" si="2"/>
        <v/>
      </c>
      <c r="S111" s="19"/>
      <c r="T111" s="216"/>
      <c r="U111" s="191"/>
      <c r="V111" s="216"/>
      <c r="W111" s="217"/>
      <c r="X111" s="217"/>
      <c r="Y111" s="217"/>
      <c r="Z111" s="217"/>
      <c r="AA111" s="217"/>
      <c r="AB111" s="217"/>
      <c r="AC111" s="217"/>
      <c r="AD111" s="217"/>
    </row>
    <row r="112" spans="1:30" s="20" customFormat="1" ht="12.75" customHeight="1">
      <c r="A112" s="283" t="s">
        <v>310</v>
      </c>
      <c r="B112" s="287"/>
      <c r="C112" s="288" t="s">
        <v>311</v>
      </c>
      <c r="D112" s="154">
        <v>0</v>
      </c>
      <c r="E112" s="284">
        <v>0</v>
      </c>
      <c r="F112" s="285">
        <v>0</v>
      </c>
      <c r="G112" s="285">
        <v>0</v>
      </c>
      <c r="H112" s="285">
        <v>0</v>
      </c>
      <c r="I112" s="162">
        <v>0</v>
      </c>
      <c r="J112" s="162">
        <v>0</v>
      </c>
      <c r="K112" s="162">
        <v>0</v>
      </c>
      <c r="L112" s="162">
        <v>0</v>
      </c>
      <c r="M112" s="162">
        <v>0</v>
      </c>
      <c r="N112" s="162">
        <v>0</v>
      </c>
      <c r="O112" s="162">
        <v>0</v>
      </c>
      <c r="P112" s="162">
        <v>0</v>
      </c>
      <c r="Q112" s="286">
        <v>0</v>
      </c>
      <c r="R112" s="411" t="str">
        <f t="shared" si="2"/>
        <v/>
      </c>
      <c r="S112" s="19"/>
      <c r="T112" s="216"/>
      <c r="U112" s="191"/>
      <c r="V112" s="216"/>
      <c r="W112" s="217"/>
      <c r="X112" s="217"/>
      <c r="Y112" s="217"/>
      <c r="Z112" s="217"/>
      <c r="AA112" s="217"/>
      <c r="AB112" s="217"/>
      <c r="AC112" s="217"/>
      <c r="AD112" s="217"/>
    </row>
    <row r="113" spans="1:30" s="20" customFormat="1" ht="12.75" customHeight="1">
      <c r="A113" s="283" t="s">
        <v>312</v>
      </c>
      <c r="B113" s="287"/>
      <c r="C113" s="288" t="s">
        <v>313</v>
      </c>
      <c r="D113" s="154">
        <v>0</v>
      </c>
      <c r="E113" s="284">
        <v>0</v>
      </c>
      <c r="F113" s="285">
        <v>0</v>
      </c>
      <c r="G113" s="285">
        <v>0</v>
      </c>
      <c r="H113" s="285">
        <v>0</v>
      </c>
      <c r="I113" s="162">
        <v>0</v>
      </c>
      <c r="J113" s="162">
        <v>0</v>
      </c>
      <c r="K113" s="162">
        <v>0</v>
      </c>
      <c r="L113" s="162">
        <v>0</v>
      </c>
      <c r="M113" s="162">
        <v>0</v>
      </c>
      <c r="N113" s="162">
        <v>0</v>
      </c>
      <c r="O113" s="162">
        <v>0</v>
      </c>
      <c r="P113" s="162">
        <v>0</v>
      </c>
      <c r="Q113" s="286">
        <v>0</v>
      </c>
      <c r="R113" s="411" t="str">
        <f t="shared" si="2"/>
        <v/>
      </c>
      <c r="S113" s="19"/>
      <c r="T113" s="216"/>
      <c r="U113" s="191"/>
      <c r="V113" s="216"/>
      <c r="W113" s="217"/>
      <c r="X113" s="217"/>
      <c r="Y113" s="217"/>
      <c r="Z113" s="217"/>
      <c r="AA113" s="217"/>
      <c r="AB113" s="217"/>
      <c r="AC113" s="217"/>
      <c r="AD113" s="217"/>
    </row>
    <row r="114" spans="1:30" s="20" customFormat="1" ht="12.75" customHeight="1">
      <c r="A114" s="283" t="s">
        <v>314</v>
      </c>
      <c r="B114" s="287"/>
      <c r="C114" s="288" t="s">
        <v>315</v>
      </c>
      <c r="D114" s="154">
        <v>0</v>
      </c>
      <c r="E114" s="284">
        <v>0</v>
      </c>
      <c r="F114" s="285">
        <v>0</v>
      </c>
      <c r="G114" s="285">
        <v>0</v>
      </c>
      <c r="H114" s="285">
        <v>0</v>
      </c>
      <c r="I114" s="162">
        <v>0</v>
      </c>
      <c r="J114" s="162">
        <v>0</v>
      </c>
      <c r="K114" s="162">
        <v>0</v>
      </c>
      <c r="L114" s="162">
        <v>0</v>
      </c>
      <c r="M114" s="162">
        <v>0</v>
      </c>
      <c r="N114" s="162">
        <v>0</v>
      </c>
      <c r="O114" s="162">
        <v>0</v>
      </c>
      <c r="P114" s="162">
        <v>0</v>
      </c>
      <c r="Q114" s="286">
        <v>0</v>
      </c>
      <c r="R114" s="411" t="str">
        <f t="shared" si="2"/>
        <v/>
      </c>
      <c r="S114" s="19"/>
      <c r="T114" s="216"/>
      <c r="U114" s="191"/>
      <c r="V114" s="216"/>
      <c r="W114" s="217"/>
      <c r="X114" s="217"/>
      <c r="Y114" s="217"/>
      <c r="Z114" s="217"/>
      <c r="AA114" s="217"/>
      <c r="AB114" s="217"/>
      <c r="AC114" s="217"/>
      <c r="AD114" s="217"/>
    </row>
    <row r="115" spans="1:30" s="20" customFormat="1" ht="12.75" customHeight="1">
      <c r="A115" s="283" t="s">
        <v>316</v>
      </c>
      <c r="B115" s="287"/>
      <c r="C115" s="288" t="s">
        <v>317</v>
      </c>
      <c r="D115" s="154">
        <v>0</v>
      </c>
      <c r="E115" s="284">
        <v>0</v>
      </c>
      <c r="F115" s="285">
        <v>0</v>
      </c>
      <c r="G115" s="285">
        <v>0</v>
      </c>
      <c r="H115" s="285">
        <v>0</v>
      </c>
      <c r="I115" s="162">
        <v>0</v>
      </c>
      <c r="J115" s="162">
        <v>0</v>
      </c>
      <c r="K115" s="162">
        <v>0</v>
      </c>
      <c r="L115" s="162">
        <v>0</v>
      </c>
      <c r="M115" s="162">
        <v>0</v>
      </c>
      <c r="N115" s="162">
        <v>0</v>
      </c>
      <c r="O115" s="162">
        <v>0</v>
      </c>
      <c r="P115" s="162">
        <v>0</v>
      </c>
      <c r="Q115" s="286">
        <v>0</v>
      </c>
      <c r="R115" s="411" t="str">
        <f t="shared" si="2"/>
        <v/>
      </c>
      <c r="S115" s="19"/>
      <c r="T115" s="216"/>
      <c r="U115" s="191"/>
      <c r="V115" s="216"/>
      <c r="W115" s="217"/>
      <c r="X115" s="217"/>
      <c r="Y115" s="217"/>
      <c r="Z115" s="217"/>
      <c r="AA115" s="217"/>
      <c r="AB115" s="217"/>
      <c r="AC115" s="217"/>
      <c r="AD115" s="217"/>
    </row>
    <row r="116" spans="1:30" s="44" customFormat="1" ht="12.75" customHeight="1">
      <c r="A116" s="18" t="s">
        <v>189</v>
      </c>
      <c r="B116" s="327"/>
      <c r="C116" s="330" t="s">
        <v>277</v>
      </c>
      <c r="D116" s="150">
        <v>644696</v>
      </c>
      <c r="E116" s="165">
        <v>30245.621250000004</v>
      </c>
      <c r="F116" s="166">
        <v>17157.025000000001</v>
      </c>
      <c r="G116" s="166">
        <v>25511.7</v>
      </c>
      <c r="H116" s="166">
        <v>46237.853749999995</v>
      </c>
      <c r="I116" s="166">
        <v>35117.278181818183</v>
      </c>
      <c r="J116" s="166">
        <v>87199.54181818181</v>
      </c>
      <c r="K116" s="166">
        <v>50891.519090909089</v>
      </c>
      <c r="L116" s="166">
        <v>35907.851818181814</v>
      </c>
      <c r="M116" s="166">
        <v>50836.803636363635</v>
      </c>
      <c r="N116" s="166">
        <v>88375.808181818182</v>
      </c>
      <c r="O116" s="166">
        <v>184863.21181818182</v>
      </c>
      <c r="P116" s="166">
        <v>65370.128181818189</v>
      </c>
      <c r="Q116" s="173">
        <v>717714.34272727265</v>
      </c>
      <c r="R116" s="401">
        <f t="shared" si="2"/>
        <v>1.1132601144217935</v>
      </c>
      <c r="S116" s="39"/>
      <c r="T116" s="258"/>
      <c r="U116" s="257"/>
      <c r="V116" s="258"/>
      <c r="W116" s="222"/>
      <c r="X116" s="222"/>
      <c r="Y116" s="222"/>
      <c r="Z116" s="222"/>
      <c r="AA116" s="222"/>
      <c r="AB116" s="222"/>
      <c r="AC116" s="222"/>
      <c r="AD116" s="222"/>
    </row>
    <row r="117" spans="1:30" s="20" customFormat="1" ht="12.95" customHeight="1">
      <c r="A117" s="53" t="s">
        <v>190</v>
      </c>
      <c r="B117" s="58"/>
      <c r="C117" s="26" t="s">
        <v>29</v>
      </c>
      <c r="D117" s="154">
        <v>81071</v>
      </c>
      <c r="E117" s="197">
        <v>1840</v>
      </c>
      <c r="F117" s="202">
        <v>0</v>
      </c>
      <c r="G117" s="202">
        <v>0</v>
      </c>
      <c r="H117" s="202">
        <v>0</v>
      </c>
      <c r="I117" s="162">
        <v>0</v>
      </c>
      <c r="J117" s="162">
        <v>0</v>
      </c>
      <c r="K117" s="162">
        <v>2000</v>
      </c>
      <c r="L117" s="162">
        <v>2000</v>
      </c>
      <c r="M117" s="162">
        <v>5000</v>
      </c>
      <c r="N117" s="162">
        <v>20080</v>
      </c>
      <c r="O117" s="162">
        <v>9680</v>
      </c>
      <c r="P117" s="162">
        <v>-17681.98</v>
      </c>
      <c r="Q117" s="172">
        <v>22918.02</v>
      </c>
      <c r="R117" s="406">
        <f t="shared" si="2"/>
        <v>0.28269072788049981</v>
      </c>
      <c r="S117" s="19"/>
      <c r="T117" s="216"/>
      <c r="U117" s="191"/>
      <c r="V117" s="216"/>
      <c r="W117" s="217"/>
      <c r="X117" s="217"/>
      <c r="Y117" s="217"/>
      <c r="Z117" s="217"/>
      <c r="AA117" s="217"/>
      <c r="AB117" s="217"/>
      <c r="AC117" s="217"/>
      <c r="AD117" s="217"/>
    </row>
    <row r="118" spans="1:30" s="20" customFormat="1" ht="12.95" customHeight="1">
      <c r="A118" s="53" t="s">
        <v>191</v>
      </c>
      <c r="B118" s="58"/>
      <c r="C118" s="26" t="s">
        <v>267</v>
      </c>
      <c r="D118" s="154">
        <v>67236</v>
      </c>
      <c r="E118" s="197">
        <v>-2188.9587499999998</v>
      </c>
      <c r="F118" s="202">
        <v>2686</v>
      </c>
      <c r="G118" s="202">
        <v>3619</v>
      </c>
      <c r="H118" s="202">
        <v>1217</v>
      </c>
      <c r="I118" s="162">
        <v>2528</v>
      </c>
      <c r="J118" s="162">
        <v>6683.363636363636</v>
      </c>
      <c r="K118" s="162">
        <v>4185</v>
      </c>
      <c r="L118" s="162">
        <v>3879.090909090909</v>
      </c>
      <c r="M118" s="162">
        <v>6527</v>
      </c>
      <c r="N118" s="162">
        <v>13396.351818181818</v>
      </c>
      <c r="O118" s="162">
        <v>16928.18181818182</v>
      </c>
      <c r="P118" s="162">
        <v>11947.363636363636</v>
      </c>
      <c r="Q118" s="172">
        <v>71407.393068181816</v>
      </c>
      <c r="R118" s="406">
        <f t="shared" si="2"/>
        <v>1.0620410653248531</v>
      </c>
      <c r="S118" s="19"/>
      <c r="T118" s="216"/>
      <c r="U118" s="191"/>
      <c r="V118" s="216"/>
      <c r="W118" s="217"/>
      <c r="X118" s="217"/>
      <c r="Y118" s="217"/>
      <c r="Z118" s="217"/>
      <c r="AA118" s="217"/>
      <c r="AB118" s="217"/>
      <c r="AC118" s="217"/>
      <c r="AD118" s="217"/>
    </row>
    <row r="119" spans="1:30" s="20" customFormat="1" ht="12.95" customHeight="1">
      <c r="A119" s="53" t="s">
        <v>261</v>
      </c>
      <c r="B119" s="58"/>
      <c r="C119" s="59" t="s">
        <v>268</v>
      </c>
      <c r="D119" s="154">
        <v>141666</v>
      </c>
      <c r="E119" s="197">
        <v>32026.2425</v>
      </c>
      <c r="F119" s="202">
        <v>9083.1</v>
      </c>
      <c r="G119" s="202">
        <v>6950.7</v>
      </c>
      <c r="H119" s="202">
        <v>10730.887500000001</v>
      </c>
      <c r="I119" s="162">
        <v>4791.55</v>
      </c>
      <c r="J119" s="162">
        <v>12029.96</v>
      </c>
      <c r="K119" s="162">
        <v>5589.1854545454544</v>
      </c>
      <c r="L119" s="162">
        <v>20696.626363636362</v>
      </c>
      <c r="M119" s="162">
        <v>7826.5309090909086</v>
      </c>
      <c r="N119" s="162">
        <v>6251.07</v>
      </c>
      <c r="O119" s="162">
        <v>7354.95</v>
      </c>
      <c r="P119" s="162">
        <v>4131.4627272727275</v>
      </c>
      <c r="Q119" s="172">
        <v>127462.26545454544</v>
      </c>
      <c r="R119" s="406">
        <f t="shared" si="2"/>
        <v>0.89973787256325044</v>
      </c>
      <c r="S119" s="19"/>
      <c r="T119" s="216"/>
      <c r="U119" s="191"/>
      <c r="V119" s="216"/>
      <c r="W119" s="217"/>
      <c r="X119" s="217"/>
      <c r="Y119" s="217"/>
      <c r="Z119" s="217"/>
      <c r="AA119" s="217"/>
      <c r="AB119" s="217"/>
      <c r="AC119" s="217"/>
      <c r="AD119" s="217"/>
    </row>
    <row r="120" spans="1:30" s="20" customFormat="1" ht="12.95" customHeight="1">
      <c r="A120" s="53" t="s">
        <v>262</v>
      </c>
      <c r="B120" s="58"/>
      <c r="C120" s="26" t="s">
        <v>28</v>
      </c>
      <c r="D120" s="154">
        <v>133885</v>
      </c>
      <c r="E120" s="197">
        <v>-4180</v>
      </c>
      <c r="F120" s="202">
        <v>4420</v>
      </c>
      <c r="G120" s="202">
        <v>11492</v>
      </c>
      <c r="H120" s="202">
        <v>26126</v>
      </c>
      <c r="I120" s="162">
        <v>20127.91</v>
      </c>
      <c r="J120" s="162">
        <v>32110.5</v>
      </c>
      <c r="K120" s="162">
        <v>24509.5</v>
      </c>
      <c r="L120" s="162">
        <v>3600.68</v>
      </c>
      <c r="M120" s="162">
        <v>27736</v>
      </c>
      <c r="N120" s="162">
        <v>29479.06818181818</v>
      </c>
      <c r="O120" s="162">
        <v>32822</v>
      </c>
      <c r="P120" s="162">
        <v>27475.456363636367</v>
      </c>
      <c r="Q120" s="172">
        <v>235719.11454545453</v>
      </c>
      <c r="R120" s="406">
        <f t="shared" ref="R120:R139" si="3">IF(D120=0,IF(Q120=0,"",100%),Q120/D120)</f>
        <v>1.7606088400153455</v>
      </c>
      <c r="S120" s="19"/>
      <c r="T120" s="216"/>
      <c r="U120" s="191"/>
      <c r="V120" s="216"/>
      <c r="W120" s="217"/>
      <c r="X120" s="217"/>
      <c r="Y120" s="217"/>
      <c r="Z120" s="217"/>
      <c r="AA120" s="217"/>
      <c r="AB120" s="217"/>
      <c r="AC120" s="217"/>
      <c r="AD120" s="217"/>
    </row>
    <row r="121" spans="1:30" s="20" customFormat="1" ht="12.95" customHeight="1">
      <c r="A121" s="53" t="s">
        <v>263</v>
      </c>
      <c r="B121" s="58"/>
      <c r="C121" s="240" t="s">
        <v>269</v>
      </c>
      <c r="D121" s="154">
        <v>0</v>
      </c>
      <c r="E121" s="197">
        <v>0</v>
      </c>
      <c r="F121" s="202">
        <v>0</v>
      </c>
      <c r="G121" s="202">
        <v>0</v>
      </c>
      <c r="H121" s="202">
        <v>0</v>
      </c>
      <c r="I121" s="162">
        <v>0</v>
      </c>
      <c r="J121" s="162">
        <v>0</v>
      </c>
      <c r="K121" s="162">
        <v>0</v>
      </c>
      <c r="L121" s="162">
        <v>0</v>
      </c>
      <c r="M121" s="162">
        <v>0</v>
      </c>
      <c r="N121" s="162">
        <v>0</v>
      </c>
      <c r="O121" s="162">
        <v>0</v>
      </c>
      <c r="P121" s="162">
        <v>0</v>
      </c>
      <c r="Q121" s="172">
        <v>0</v>
      </c>
      <c r="R121" s="406" t="str">
        <f t="shared" si="3"/>
        <v/>
      </c>
      <c r="S121" s="19"/>
      <c r="T121" s="216"/>
      <c r="U121" s="191"/>
      <c r="V121" s="216"/>
      <c r="W121" s="217"/>
      <c r="X121" s="217"/>
      <c r="Y121" s="217"/>
      <c r="Z121" s="217"/>
      <c r="AA121" s="217"/>
      <c r="AB121" s="217"/>
      <c r="AC121" s="217"/>
      <c r="AD121" s="217"/>
    </row>
    <row r="122" spans="1:30" s="20" customFormat="1" ht="12.95" customHeight="1">
      <c r="A122" s="53" t="s">
        <v>264</v>
      </c>
      <c r="B122" s="58"/>
      <c r="C122" s="240" t="s">
        <v>227</v>
      </c>
      <c r="D122" s="154">
        <v>0</v>
      </c>
      <c r="E122" s="197">
        <v>0</v>
      </c>
      <c r="F122" s="202">
        <v>0</v>
      </c>
      <c r="G122" s="202">
        <v>0</v>
      </c>
      <c r="H122" s="202">
        <v>0</v>
      </c>
      <c r="I122" s="162">
        <v>0</v>
      </c>
      <c r="J122" s="162">
        <v>0</v>
      </c>
      <c r="K122" s="162">
        <v>0</v>
      </c>
      <c r="L122" s="162">
        <v>0</v>
      </c>
      <c r="M122" s="162">
        <v>0</v>
      </c>
      <c r="N122" s="162">
        <v>0</v>
      </c>
      <c r="O122" s="162">
        <v>0</v>
      </c>
      <c r="P122" s="162">
        <v>0</v>
      </c>
      <c r="Q122" s="172">
        <v>0</v>
      </c>
      <c r="R122" s="406" t="str">
        <f t="shared" si="3"/>
        <v/>
      </c>
      <c r="S122" s="19"/>
      <c r="T122" s="216"/>
      <c r="U122" s="191"/>
      <c r="V122" s="216"/>
      <c r="W122" s="217"/>
      <c r="X122" s="217"/>
      <c r="Y122" s="217"/>
      <c r="Z122" s="217"/>
      <c r="AA122" s="217"/>
      <c r="AB122" s="217"/>
      <c r="AC122" s="217"/>
      <c r="AD122" s="217"/>
    </row>
    <row r="123" spans="1:30" s="20" customFormat="1" ht="12.95" customHeight="1">
      <c r="A123" s="53" t="s">
        <v>265</v>
      </c>
      <c r="B123" s="58"/>
      <c r="C123" s="59" t="s">
        <v>229</v>
      </c>
      <c r="D123" s="154">
        <v>170838</v>
      </c>
      <c r="E123" s="197">
        <v>2748.3375000000001</v>
      </c>
      <c r="F123" s="202">
        <v>967.92499999999995</v>
      </c>
      <c r="G123" s="202">
        <v>3450</v>
      </c>
      <c r="H123" s="202">
        <v>8163.9662500000004</v>
      </c>
      <c r="I123" s="162">
        <v>7669.818181818182</v>
      </c>
      <c r="J123" s="162">
        <v>36375.718181818178</v>
      </c>
      <c r="K123" s="162">
        <v>14607.833636363637</v>
      </c>
      <c r="L123" s="162">
        <v>5731.454545454546</v>
      </c>
      <c r="M123" s="162">
        <v>3747.2727272727275</v>
      </c>
      <c r="N123" s="162">
        <v>19169.31818181818</v>
      </c>
      <c r="O123" s="162">
        <v>118078.08</v>
      </c>
      <c r="P123" s="162">
        <v>0</v>
      </c>
      <c r="Q123" s="172">
        <v>220709.72420454543</v>
      </c>
      <c r="R123" s="406">
        <f t="shared" si="3"/>
        <v>1.2919240696129985</v>
      </c>
      <c r="S123" s="19"/>
      <c r="T123" s="216"/>
      <c r="U123" s="191"/>
      <c r="V123" s="216"/>
      <c r="W123" s="217"/>
      <c r="X123" s="217"/>
      <c r="Y123" s="217"/>
      <c r="Z123" s="217"/>
      <c r="AA123" s="217"/>
      <c r="AB123" s="217"/>
      <c r="AC123" s="217"/>
      <c r="AD123" s="217"/>
    </row>
    <row r="124" spans="1:30" s="20" customFormat="1" ht="12.95" customHeight="1">
      <c r="A124" s="53" t="s">
        <v>266</v>
      </c>
      <c r="B124" s="58"/>
      <c r="C124" s="26" t="s">
        <v>270</v>
      </c>
      <c r="D124" s="154">
        <v>50000</v>
      </c>
      <c r="E124" s="196">
        <v>0</v>
      </c>
      <c r="F124" s="162">
        <v>0</v>
      </c>
      <c r="G124" s="162">
        <v>0</v>
      </c>
      <c r="H124" s="162">
        <v>0</v>
      </c>
      <c r="I124" s="162">
        <v>0</v>
      </c>
      <c r="J124" s="162">
        <v>0</v>
      </c>
      <c r="K124" s="162">
        <v>0</v>
      </c>
      <c r="L124" s="162">
        <v>0</v>
      </c>
      <c r="M124" s="162">
        <v>0</v>
      </c>
      <c r="N124" s="162">
        <v>0</v>
      </c>
      <c r="O124" s="162">
        <v>0</v>
      </c>
      <c r="P124" s="162">
        <v>39497.825454545455</v>
      </c>
      <c r="Q124" s="172">
        <v>39497.825454545455</v>
      </c>
      <c r="R124" s="406">
        <f t="shared" si="3"/>
        <v>0.78995650909090909</v>
      </c>
      <c r="S124" s="19"/>
      <c r="T124" s="216"/>
      <c r="U124" s="191"/>
      <c r="V124" s="216"/>
      <c r="W124" s="217"/>
      <c r="X124" s="217"/>
      <c r="Y124" s="217"/>
      <c r="Z124" s="217"/>
      <c r="AA124" s="217"/>
      <c r="AB124" s="217"/>
      <c r="AC124" s="217"/>
      <c r="AD124" s="217"/>
    </row>
    <row r="125" spans="1:30" s="20" customFormat="1" ht="12.75" customHeight="1">
      <c r="A125" s="18" t="s">
        <v>192</v>
      </c>
      <c r="B125" s="422" t="s">
        <v>271</v>
      </c>
      <c r="C125" s="423"/>
      <c r="D125" s="150">
        <v>64069</v>
      </c>
      <c r="E125" s="165">
        <v>4416.0650000000005</v>
      </c>
      <c r="F125" s="166">
        <v>2333.9699999999998</v>
      </c>
      <c r="G125" s="166">
        <v>8114.9487499999996</v>
      </c>
      <c r="H125" s="166">
        <v>1719.6</v>
      </c>
      <c r="I125" s="166">
        <v>9455.2636363636357</v>
      </c>
      <c r="J125" s="166">
        <v>3953.38</v>
      </c>
      <c r="K125" s="166">
        <v>1882.6681818181819</v>
      </c>
      <c r="L125" s="166">
        <v>2277.48</v>
      </c>
      <c r="M125" s="166">
        <v>1292.25</v>
      </c>
      <c r="N125" s="166">
        <v>108.70454545454545</v>
      </c>
      <c r="O125" s="166">
        <v>5234.9281818181807</v>
      </c>
      <c r="P125" s="166">
        <v>6294.795454545455</v>
      </c>
      <c r="Q125" s="173">
        <v>47084.053749999992</v>
      </c>
      <c r="R125" s="401">
        <f t="shared" si="3"/>
        <v>0.73489603006133997</v>
      </c>
      <c r="S125" s="19"/>
      <c r="T125" s="216"/>
      <c r="U125" s="191"/>
      <c r="V125" s="227"/>
      <c r="W125" s="217"/>
      <c r="X125" s="217"/>
      <c r="Y125" s="217"/>
      <c r="Z125" s="217"/>
      <c r="AA125" s="217"/>
      <c r="AB125" s="217"/>
      <c r="AC125" s="217"/>
      <c r="AD125" s="217"/>
    </row>
    <row r="126" spans="1:30" s="20" customFormat="1" ht="12.95" customHeight="1">
      <c r="A126" s="53" t="s">
        <v>193</v>
      </c>
      <c r="B126" s="58"/>
      <c r="C126" s="26" t="s">
        <v>223</v>
      </c>
      <c r="D126" s="154">
        <v>15000</v>
      </c>
      <c r="E126" s="155">
        <v>71.974999999999994</v>
      </c>
      <c r="F126" s="162">
        <v>132.22</v>
      </c>
      <c r="G126" s="162">
        <v>1684.56</v>
      </c>
      <c r="H126" s="162">
        <v>118</v>
      </c>
      <c r="I126" s="162">
        <v>294.76363636363635</v>
      </c>
      <c r="J126" s="162">
        <v>800</v>
      </c>
      <c r="K126" s="162">
        <v>0</v>
      </c>
      <c r="L126" s="162">
        <v>0</v>
      </c>
      <c r="M126" s="162">
        <v>0</v>
      </c>
      <c r="N126" s="162">
        <v>0</v>
      </c>
      <c r="O126" s="162">
        <v>392.94545454545454</v>
      </c>
      <c r="P126" s="162">
        <v>145.54545454545453</v>
      </c>
      <c r="Q126" s="172">
        <v>3640.0095454545453</v>
      </c>
      <c r="R126" s="406">
        <f t="shared" si="3"/>
        <v>0.24266730303030301</v>
      </c>
      <c r="S126" s="19"/>
      <c r="T126" s="216"/>
      <c r="U126" s="216"/>
      <c r="V126" s="216"/>
      <c r="W126" s="217"/>
      <c r="X126" s="217"/>
      <c r="Y126" s="217"/>
      <c r="Z126" s="217"/>
      <c r="AA126" s="217"/>
      <c r="AB126" s="217"/>
      <c r="AC126" s="217"/>
      <c r="AD126" s="217"/>
    </row>
    <row r="127" spans="1:30" s="20" customFormat="1" ht="12.95" customHeight="1">
      <c r="A127" s="53" t="s">
        <v>211</v>
      </c>
      <c r="B127" s="59"/>
      <c r="C127" s="26" t="s">
        <v>222</v>
      </c>
      <c r="D127" s="154">
        <v>42750</v>
      </c>
      <c r="E127" s="167">
        <v>4344.09</v>
      </c>
      <c r="F127" s="162">
        <v>2201.75</v>
      </c>
      <c r="G127" s="162">
        <v>6430.3887500000001</v>
      </c>
      <c r="H127" s="162">
        <v>1601.6</v>
      </c>
      <c r="I127" s="162">
        <v>9160.5</v>
      </c>
      <c r="J127" s="162">
        <v>3153.38</v>
      </c>
      <c r="K127" s="162">
        <v>1882.6681818181819</v>
      </c>
      <c r="L127" s="162">
        <v>2277.48</v>
      </c>
      <c r="M127" s="162">
        <v>1292.25</v>
      </c>
      <c r="N127" s="162">
        <v>108.70454545454545</v>
      </c>
      <c r="O127" s="162">
        <v>4841.9827272727262</v>
      </c>
      <c r="P127" s="162">
        <v>6149.25</v>
      </c>
      <c r="Q127" s="172">
        <v>43444.044204545455</v>
      </c>
      <c r="R127" s="406">
        <f t="shared" si="3"/>
        <v>1.01623495215311</v>
      </c>
      <c r="S127" s="19"/>
      <c r="T127" s="216"/>
      <c r="U127" s="216"/>
      <c r="V127" s="216"/>
      <c r="W127" s="217"/>
      <c r="X127" s="217"/>
      <c r="Y127" s="217"/>
      <c r="Z127" s="217"/>
      <c r="AA127" s="217"/>
      <c r="AB127" s="217"/>
      <c r="AC127" s="217"/>
      <c r="AD127" s="217"/>
    </row>
    <row r="128" spans="1:30" s="20" customFormat="1" ht="12.95" customHeight="1">
      <c r="A128" s="53" t="s">
        <v>228</v>
      </c>
      <c r="B128" s="59"/>
      <c r="C128" s="26" t="s">
        <v>274</v>
      </c>
      <c r="D128" s="154">
        <v>0</v>
      </c>
      <c r="E128" s="167">
        <v>0</v>
      </c>
      <c r="F128" s="162">
        <v>0</v>
      </c>
      <c r="G128" s="162">
        <v>0</v>
      </c>
      <c r="H128" s="162">
        <v>0</v>
      </c>
      <c r="I128" s="162">
        <v>0</v>
      </c>
      <c r="J128" s="162">
        <v>0</v>
      </c>
      <c r="K128" s="162">
        <v>0</v>
      </c>
      <c r="L128" s="162">
        <v>0</v>
      </c>
      <c r="M128" s="162">
        <v>0</v>
      </c>
      <c r="N128" s="162">
        <v>0</v>
      </c>
      <c r="O128" s="162">
        <v>0</v>
      </c>
      <c r="P128" s="162">
        <v>0</v>
      </c>
      <c r="Q128" s="172">
        <v>0</v>
      </c>
      <c r="R128" s="406" t="str">
        <f t="shared" si="3"/>
        <v/>
      </c>
      <c r="S128" s="19"/>
      <c r="T128" s="216"/>
      <c r="U128" s="216"/>
      <c r="V128" s="216"/>
      <c r="W128" s="217"/>
      <c r="X128" s="217"/>
      <c r="Y128" s="217"/>
      <c r="Z128" s="217"/>
      <c r="AA128" s="217"/>
      <c r="AB128" s="217"/>
      <c r="AC128" s="217"/>
      <c r="AD128" s="217"/>
    </row>
    <row r="129" spans="1:30" s="20" customFormat="1" ht="12.95" customHeight="1">
      <c r="A129" s="53" t="s">
        <v>272</v>
      </c>
      <c r="B129" s="59"/>
      <c r="C129" s="26" t="s">
        <v>275</v>
      </c>
      <c r="D129" s="154">
        <v>0</v>
      </c>
      <c r="E129" s="260">
        <v>0</v>
      </c>
      <c r="F129" s="162">
        <v>0</v>
      </c>
      <c r="G129" s="162">
        <v>0</v>
      </c>
      <c r="H129" s="162">
        <v>0</v>
      </c>
      <c r="I129" s="162">
        <v>0</v>
      </c>
      <c r="J129" s="162">
        <v>0</v>
      </c>
      <c r="K129" s="162">
        <v>0</v>
      </c>
      <c r="L129" s="162">
        <v>0</v>
      </c>
      <c r="M129" s="162">
        <v>0</v>
      </c>
      <c r="N129" s="162">
        <v>0</v>
      </c>
      <c r="O129" s="162">
        <v>0</v>
      </c>
      <c r="P129" s="162">
        <v>0</v>
      </c>
      <c r="Q129" s="172">
        <v>0</v>
      </c>
      <c r="R129" s="406" t="str">
        <f t="shared" si="3"/>
        <v/>
      </c>
      <c r="S129" s="19"/>
      <c r="T129" s="216"/>
      <c r="U129" s="216"/>
      <c r="V129" s="216"/>
      <c r="W129" s="217"/>
      <c r="X129" s="217"/>
      <c r="Y129" s="217"/>
      <c r="Z129" s="217"/>
      <c r="AA129" s="217"/>
      <c r="AB129" s="217"/>
      <c r="AC129" s="217"/>
      <c r="AD129" s="217"/>
    </row>
    <row r="130" spans="1:30" s="20" customFormat="1" ht="12.95" customHeight="1">
      <c r="A130" s="53" t="s">
        <v>273</v>
      </c>
      <c r="B130" s="59"/>
      <c r="C130" s="26" t="s">
        <v>224</v>
      </c>
      <c r="D130" s="154">
        <v>6319</v>
      </c>
      <c r="E130" s="155">
        <v>0</v>
      </c>
      <c r="F130" s="162">
        <v>0</v>
      </c>
      <c r="G130" s="162">
        <v>0</v>
      </c>
      <c r="H130" s="162">
        <v>0</v>
      </c>
      <c r="I130" s="162">
        <v>0</v>
      </c>
      <c r="J130" s="162">
        <v>0</v>
      </c>
      <c r="K130" s="162">
        <v>0</v>
      </c>
      <c r="L130" s="162">
        <v>0</v>
      </c>
      <c r="M130" s="162">
        <v>0</v>
      </c>
      <c r="N130" s="162">
        <v>0</v>
      </c>
      <c r="O130" s="162">
        <v>0</v>
      </c>
      <c r="P130" s="162">
        <v>0</v>
      </c>
      <c r="Q130" s="172">
        <v>0</v>
      </c>
      <c r="R130" s="406">
        <f t="shared" si="3"/>
        <v>0</v>
      </c>
      <c r="S130" s="19"/>
      <c r="T130" s="216"/>
      <c r="U130" s="216"/>
      <c r="V130" s="216"/>
      <c r="W130" s="217"/>
      <c r="X130" s="217"/>
      <c r="Y130" s="217"/>
      <c r="Z130" s="217"/>
      <c r="AA130" s="217"/>
      <c r="AB130" s="217"/>
      <c r="AC130" s="217"/>
      <c r="AD130" s="217"/>
    </row>
    <row r="131" spans="1:30" s="20" customFormat="1" ht="12.95" customHeight="1">
      <c r="A131" s="53"/>
      <c r="B131" s="58"/>
      <c r="C131" s="59"/>
      <c r="D131" s="154"/>
      <c r="E131" s="167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74"/>
      <c r="R131" s="405" t="str">
        <f t="shared" si="3"/>
        <v/>
      </c>
      <c r="S131" s="19"/>
      <c r="T131" s="216"/>
      <c r="U131" s="216"/>
      <c r="V131" s="216"/>
      <c r="W131" s="217"/>
      <c r="X131" s="217"/>
      <c r="Y131" s="217"/>
      <c r="Z131" s="217"/>
      <c r="AA131" s="217"/>
      <c r="AB131" s="217"/>
      <c r="AC131" s="217"/>
      <c r="AD131" s="217"/>
    </row>
    <row r="132" spans="1:30" s="20" customFormat="1" ht="16.5" customHeight="1">
      <c r="A132" s="18"/>
      <c r="B132" s="420" t="s">
        <v>90</v>
      </c>
      <c r="C132" s="421"/>
      <c r="D132" s="150">
        <v>8765121</v>
      </c>
      <c r="E132" s="165">
        <v>632708.82681818167</v>
      </c>
      <c r="F132" s="166">
        <v>859099.6819318179</v>
      </c>
      <c r="G132" s="166">
        <v>955365.25079545483</v>
      </c>
      <c r="H132" s="166">
        <v>735695.72238636354</v>
      </c>
      <c r="I132" s="166">
        <v>835324.61727272731</v>
      </c>
      <c r="J132" s="166">
        <v>597389.82636363606</v>
      </c>
      <c r="K132" s="166">
        <v>665006.50636363635</v>
      </c>
      <c r="L132" s="166">
        <v>455459.92363636335</v>
      </c>
      <c r="M132" s="166">
        <v>879821.84181818191</v>
      </c>
      <c r="N132" s="166">
        <v>657974.2527272728</v>
      </c>
      <c r="O132" s="166">
        <v>875566.27090909076</v>
      </c>
      <c r="P132" s="166">
        <v>864937.91545454494</v>
      </c>
      <c r="Q132" s="173">
        <v>9014350.6364772692</v>
      </c>
      <c r="R132" s="401">
        <f t="shared" si="3"/>
        <v>1.0284342493933933</v>
      </c>
      <c r="S132" s="19"/>
      <c r="T132" s="376"/>
      <c r="U132" s="191"/>
      <c r="V132" s="191"/>
      <c r="W132" s="229"/>
      <c r="X132" s="217"/>
      <c r="Y132" s="217"/>
      <c r="Z132" s="217"/>
      <c r="AA132" s="217"/>
      <c r="AB132" s="217"/>
      <c r="AC132" s="217"/>
      <c r="AD132" s="217"/>
    </row>
    <row r="133" spans="1:30" s="20" customFormat="1" ht="18" customHeight="1">
      <c r="A133" s="67"/>
      <c r="B133" s="1"/>
      <c r="C133" s="1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6"/>
      <c r="Q133" s="175"/>
      <c r="R133" s="390" t="str">
        <f t="shared" si="3"/>
        <v/>
      </c>
      <c r="S133" s="19"/>
      <c r="T133" s="216"/>
      <c r="U133" s="216"/>
      <c r="V133" s="216"/>
      <c r="W133" s="228"/>
      <c r="X133" s="217"/>
      <c r="Y133" s="217"/>
      <c r="Z133" s="217"/>
      <c r="AA133" s="217"/>
      <c r="AB133" s="217"/>
      <c r="AC133" s="217"/>
      <c r="AD133" s="217"/>
    </row>
    <row r="134" spans="1:30" ht="25.5">
      <c r="A134" s="31" t="s">
        <v>22</v>
      </c>
      <c r="B134" s="326"/>
      <c r="C134" s="68" t="s">
        <v>91</v>
      </c>
      <c r="D134" s="154">
        <v>0</v>
      </c>
      <c r="E134" s="177">
        <v>0</v>
      </c>
      <c r="F134" s="160">
        <v>0</v>
      </c>
      <c r="G134" s="160">
        <v>0</v>
      </c>
      <c r="H134" s="160">
        <v>0</v>
      </c>
      <c r="I134" s="160">
        <v>0</v>
      </c>
      <c r="J134" s="160">
        <v>0</v>
      </c>
      <c r="K134" s="160">
        <v>0</v>
      </c>
      <c r="L134" s="160">
        <v>0</v>
      </c>
      <c r="M134" s="160">
        <v>0</v>
      </c>
      <c r="N134" s="160">
        <v>0</v>
      </c>
      <c r="O134" s="160">
        <v>0</v>
      </c>
      <c r="P134" s="160">
        <v>0</v>
      </c>
      <c r="Q134" s="164">
        <v>0</v>
      </c>
      <c r="R134" s="407" t="str">
        <f t="shared" si="3"/>
        <v/>
      </c>
      <c r="T134" s="216"/>
      <c r="U134" s="216"/>
      <c r="V134" s="216"/>
      <c r="W134" s="229"/>
    </row>
    <row r="135" spans="1:30" s="20" customFormat="1">
      <c r="A135" s="69" t="s">
        <v>194</v>
      </c>
      <c r="B135" s="70"/>
      <c r="C135" s="26" t="s">
        <v>139</v>
      </c>
      <c r="D135" s="154">
        <v>0</v>
      </c>
      <c r="E135" s="162">
        <v>0</v>
      </c>
      <c r="F135" s="162">
        <v>0</v>
      </c>
      <c r="G135" s="162">
        <v>0</v>
      </c>
      <c r="H135" s="162">
        <v>0</v>
      </c>
      <c r="I135" s="162">
        <v>0</v>
      </c>
      <c r="J135" s="162">
        <v>0</v>
      </c>
      <c r="K135" s="162">
        <v>0</v>
      </c>
      <c r="L135" s="162">
        <v>0</v>
      </c>
      <c r="M135" s="162">
        <v>0</v>
      </c>
      <c r="N135" s="162">
        <v>0</v>
      </c>
      <c r="O135" s="162">
        <v>0</v>
      </c>
      <c r="P135" s="162">
        <v>0</v>
      </c>
      <c r="Q135" s="172">
        <v>0</v>
      </c>
      <c r="R135" s="406" t="str">
        <f t="shared" si="3"/>
        <v/>
      </c>
      <c r="S135" s="19"/>
      <c r="T135" s="216"/>
      <c r="U135" s="216"/>
      <c r="V135" s="216"/>
      <c r="W135" s="217"/>
      <c r="X135" s="217"/>
      <c r="Y135" s="217"/>
      <c r="Z135" s="217"/>
      <c r="AA135" s="217"/>
      <c r="AB135" s="217"/>
      <c r="AC135" s="217"/>
      <c r="AD135" s="217"/>
    </row>
    <row r="136" spans="1:30" s="20" customFormat="1">
      <c r="A136" s="69" t="s">
        <v>195</v>
      </c>
      <c r="B136" s="70"/>
      <c r="C136" s="26" t="s">
        <v>140</v>
      </c>
      <c r="D136" s="154">
        <v>0</v>
      </c>
      <c r="E136" s="162">
        <v>0</v>
      </c>
      <c r="F136" s="162">
        <v>0</v>
      </c>
      <c r="G136" s="162">
        <v>0</v>
      </c>
      <c r="H136" s="162">
        <v>0</v>
      </c>
      <c r="I136" s="162">
        <v>0</v>
      </c>
      <c r="J136" s="162">
        <v>0</v>
      </c>
      <c r="K136" s="162">
        <v>0</v>
      </c>
      <c r="L136" s="162">
        <v>0</v>
      </c>
      <c r="M136" s="162">
        <v>0</v>
      </c>
      <c r="N136" s="162">
        <v>0</v>
      </c>
      <c r="O136" s="162">
        <v>0</v>
      </c>
      <c r="P136" s="162">
        <v>0</v>
      </c>
      <c r="Q136" s="172">
        <v>0</v>
      </c>
      <c r="R136" s="406" t="str">
        <f t="shared" si="3"/>
        <v/>
      </c>
      <c r="S136" s="19"/>
      <c r="T136" s="216"/>
      <c r="U136" s="216"/>
      <c r="V136" s="216"/>
      <c r="W136" s="217"/>
      <c r="X136" s="217"/>
      <c r="Y136" s="217"/>
      <c r="Z136" s="217"/>
      <c r="AA136" s="217"/>
      <c r="AB136" s="217"/>
      <c r="AC136" s="217"/>
      <c r="AD136" s="217"/>
    </row>
    <row r="137" spans="1:30">
      <c r="A137" s="69" t="s">
        <v>196</v>
      </c>
      <c r="B137" s="70"/>
      <c r="C137" s="26" t="s">
        <v>141</v>
      </c>
      <c r="D137" s="154">
        <v>0</v>
      </c>
      <c r="E137" s="167">
        <v>0</v>
      </c>
      <c r="F137" s="160">
        <v>0</v>
      </c>
      <c r="G137" s="160">
        <v>0</v>
      </c>
      <c r="H137" s="160">
        <v>0</v>
      </c>
      <c r="I137" s="162">
        <v>0</v>
      </c>
      <c r="J137" s="162">
        <v>0</v>
      </c>
      <c r="K137" s="162">
        <v>0</v>
      </c>
      <c r="L137" s="162">
        <v>0</v>
      </c>
      <c r="M137" s="162">
        <v>0</v>
      </c>
      <c r="N137" s="162">
        <v>0</v>
      </c>
      <c r="O137" s="162">
        <v>0</v>
      </c>
      <c r="P137" s="162">
        <v>0</v>
      </c>
      <c r="Q137" s="172">
        <v>0</v>
      </c>
      <c r="R137" s="406" t="str">
        <f t="shared" si="3"/>
        <v/>
      </c>
      <c r="T137" s="216"/>
      <c r="U137" s="216"/>
      <c r="V137" s="216"/>
      <c r="W137" s="217"/>
    </row>
    <row r="138" spans="1:30" ht="12.75" customHeight="1">
      <c r="A138" s="67"/>
      <c r="D138" s="154"/>
      <c r="E138" s="167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74"/>
      <c r="R138" s="405" t="str">
        <f t="shared" si="3"/>
        <v/>
      </c>
      <c r="T138" s="216"/>
      <c r="U138" s="216"/>
      <c r="V138" s="216"/>
      <c r="W138" s="217"/>
    </row>
    <row r="139" spans="1:30" ht="19.5" customHeight="1">
      <c r="A139" s="18"/>
      <c r="B139" s="327" t="s">
        <v>92</v>
      </c>
      <c r="C139" s="330" t="s">
        <v>93</v>
      </c>
      <c r="D139" s="150">
        <v>8765121</v>
      </c>
      <c r="E139" s="165">
        <v>632708.82681818167</v>
      </c>
      <c r="F139" s="166">
        <v>859099.6819318179</v>
      </c>
      <c r="G139" s="166">
        <v>955365.25079545483</v>
      </c>
      <c r="H139" s="166">
        <v>735695.72238636354</v>
      </c>
      <c r="I139" s="166">
        <v>835324.61727272731</v>
      </c>
      <c r="J139" s="166">
        <v>597389.82636363606</v>
      </c>
      <c r="K139" s="166">
        <v>665006.50636363635</v>
      </c>
      <c r="L139" s="166">
        <v>455459.92363636335</v>
      </c>
      <c r="M139" s="166">
        <v>879821.84181818191</v>
      </c>
      <c r="N139" s="166">
        <v>657974.2527272728</v>
      </c>
      <c r="O139" s="166">
        <v>875566.27090909076</v>
      </c>
      <c r="P139" s="166">
        <v>864937.91545454494</v>
      </c>
      <c r="Q139" s="173">
        <v>9014350.6364772692</v>
      </c>
      <c r="R139" s="401">
        <f t="shared" si="3"/>
        <v>1.0284342493933933</v>
      </c>
      <c r="T139" s="224"/>
      <c r="U139" s="224"/>
      <c r="V139" s="224"/>
      <c r="W139" s="217"/>
    </row>
    <row r="140" spans="1:30" s="20" customFormat="1" ht="18" customHeight="1">
      <c r="A140" s="331"/>
      <c r="B140" s="56"/>
      <c r="C140" s="56"/>
      <c r="D140" s="154"/>
      <c r="E140" s="167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74"/>
      <c r="R140" s="405"/>
      <c r="S140" s="19"/>
      <c r="T140" s="210"/>
      <c r="U140" s="210"/>
      <c r="V140" s="210"/>
      <c r="W140" s="208"/>
      <c r="X140" s="217"/>
      <c r="Y140" s="217"/>
      <c r="Z140" s="217"/>
      <c r="AA140" s="217"/>
      <c r="AB140" s="217"/>
      <c r="AC140" s="217"/>
      <c r="AD140" s="217"/>
    </row>
    <row r="141" spans="1:30" ht="19.5" customHeight="1">
      <c r="A141" s="71">
        <v>7</v>
      </c>
      <c r="B141" s="422" t="s">
        <v>94</v>
      </c>
      <c r="C141" s="423"/>
      <c r="D141" s="150">
        <v>8765121</v>
      </c>
      <c r="E141" s="165">
        <v>632708.82681818167</v>
      </c>
      <c r="F141" s="166">
        <v>859099.6819318179</v>
      </c>
      <c r="G141" s="166">
        <v>955365.25079545483</v>
      </c>
      <c r="H141" s="166">
        <v>735695.72238636354</v>
      </c>
      <c r="I141" s="166">
        <v>835324.61727272731</v>
      </c>
      <c r="J141" s="166">
        <v>597389.82636363606</v>
      </c>
      <c r="K141" s="166">
        <v>665006.50636363635</v>
      </c>
      <c r="L141" s="166">
        <v>455459.92363636335</v>
      </c>
      <c r="M141" s="166">
        <v>879821.84181818191</v>
      </c>
      <c r="N141" s="166">
        <v>657974.2527272728</v>
      </c>
      <c r="O141" s="166">
        <v>875566.27090909076</v>
      </c>
      <c r="P141" s="166">
        <v>864937.91545454494</v>
      </c>
      <c r="Q141" s="173">
        <v>9014350.6364772692</v>
      </c>
      <c r="R141" s="401">
        <f t="shared" ref="R141" si="4">IF(D141=0,IF(Q141=0,"",100%),Q141/D141)</f>
        <v>1.0284342493933933</v>
      </c>
      <c r="T141" s="224"/>
      <c r="U141" s="224"/>
      <c r="V141" s="224"/>
      <c r="W141" s="217"/>
    </row>
    <row r="142" spans="1:30" s="20" customFormat="1" ht="11.25" customHeight="1">
      <c r="A142" s="67"/>
      <c r="B142" s="1"/>
      <c r="C142" s="1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391"/>
      <c r="S142" s="1"/>
      <c r="T142" s="210"/>
      <c r="U142" s="210"/>
      <c r="V142" s="210"/>
      <c r="W142" s="208"/>
      <c r="X142" s="217"/>
      <c r="Y142" s="217"/>
      <c r="Z142" s="217"/>
      <c r="AA142" s="217"/>
      <c r="AB142" s="217"/>
      <c r="AC142" s="217"/>
      <c r="AD142" s="217"/>
    </row>
    <row r="143" spans="1:30" s="20" customFormat="1" ht="16.5" customHeight="1">
      <c r="A143" s="72" t="s">
        <v>95</v>
      </c>
      <c r="B143" s="5"/>
      <c r="C143" s="5"/>
      <c r="D143" s="179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9"/>
      <c r="R143" s="392"/>
      <c r="T143" s="210"/>
      <c r="U143" s="210"/>
      <c r="V143" s="210"/>
      <c r="W143" s="208"/>
      <c r="X143" s="217"/>
      <c r="Y143" s="217"/>
      <c r="Z143" s="217"/>
      <c r="AA143" s="217"/>
      <c r="AB143" s="217"/>
      <c r="AC143" s="217"/>
      <c r="AD143" s="217"/>
    </row>
    <row r="144" spans="1:30" s="20" customFormat="1" ht="16.5" customHeight="1">
      <c r="A144" s="72"/>
      <c r="B144" s="5"/>
      <c r="C144" s="5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392"/>
      <c r="T144" s="224"/>
      <c r="U144" s="224"/>
      <c r="V144" s="224"/>
      <c r="W144" s="217"/>
      <c r="X144" s="217"/>
      <c r="Y144" s="217"/>
      <c r="Z144" s="217"/>
      <c r="AA144" s="217"/>
      <c r="AB144" s="217"/>
      <c r="AC144" s="217"/>
      <c r="AD144" s="217"/>
    </row>
    <row r="145" spans="1:30" ht="25.5">
      <c r="A145" s="73"/>
      <c r="B145" s="198"/>
      <c r="C145" s="199"/>
      <c r="D145" s="241" t="s">
        <v>45</v>
      </c>
      <c r="E145" s="107" t="s">
        <v>232</v>
      </c>
      <c r="F145" s="108" t="s">
        <v>233</v>
      </c>
      <c r="G145" s="108" t="s">
        <v>234</v>
      </c>
      <c r="H145" s="108" t="s">
        <v>235</v>
      </c>
      <c r="I145" s="108" t="s">
        <v>236</v>
      </c>
      <c r="J145" s="108" t="s">
        <v>237</v>
      </c>
      <c r="K145" s="108" t="s">
        <v>238</v>
      </c>
      <c r="L145" s="108" t="s">
        <v>239</v>
      </c>
      <c r="M145" s="108" t="s">
        <v>240</v>
      </c>
      <c r="N145" s="108" t="s">
        <v>241</v>
      </c>
      <c r="O145" s="108" t="s">
        <v>242</v>
      </c>
      <c r="P145" s="109" t="s">
        <v>243</v>
      </c>
      <c r="Q145" s="182" t="s">
        <v>33</v>
      </c>
      <c r="R145" s="412" t="s">
        <v>25</v>
      </c>
    </row>
    <row r="146" spans="1:30" ht="27" customHeight="1">
      <c r="A146" s="18">
        <v>8</v>
      </c>
      <c r="B146" s="420" t="s">
        <v>96</v>
      </c>
      <c r="C146" s="421"/>
      <c r="D146" s="150">
        <v>150322</v>
      </c>
      <c r="E146" s="165">
        <v>15483.46</v>
      </c>
      <c r="F146" s="166">
        <v>0</v>
      </c>
      <c r="G146" s="166">
        <v>0</v>
      </c>
      <c r="H146" s="166">
        <v>0</v>
      </c>
      <c r="I146" s="166">
        <v>64572</v>
      </c>
      <c r="J146" s="166">
        <v>43740</v>
      </c>
      <c r="K146" s="166">
        <v>27684.800000000003</v>
      </c>
      <c r="L146" s="166">
        <v>63395.329999999994</v>
      </c>
      <c r="M146" s="166">
        <v>15575</v>
      </c>
      <c r="N146" s="166">
        <v>1299</v>
      </c>
      <c r="O146" s="166">
        <v>1716.909090909091</v>
      </c>
      <c r="P146" s="166">
        <v>1190.7909090909093</v>
      </c>
      <c r="Q146" s="144">
        <v>234657.29</v>
      </c>
      <c r="R146" s="401">
        <f t="shared" ref="R146:R153" si="5">IF(D146=0,IF(Q146=0,"",100%),Q146/D146)</f>
        <v>1.5610309202911086</v>
      </c>
      <c r="W146" s="228"/>
    </row>
    <row r="147" spans="1:30" ht="12.95" customHeight="1">
      <c r="A147" s="73" t="s">
        <v>76</v>
      </c>
      <c r="B147" s="8"/>
      <c r="C147" s="74" t="s">
        <v>278</v>
      </c>
      <c r="D147" s="154">
        <v>30133</v>
      </c>
      <c r="E147" s="162">
        <v>0</v>
      </c>
      <c r="F147" s="162">
        <v>0</v>
      </c>
      <c r="G147" s="162"/>
      <c r="H147" s="162">
        <v>0</v>
      </c>
      <c r="I147" s="162">
        <v>15750</v>
      </c>
      <c r="J147" s="162">
        <v>0</v>
      </c>
      <c r="K147" s="162">
        <v>21040</v>
      </c>
      <c r="L147" s="162">
        <v>0</v>
      </c>
      <c r="M147" s="162">
        <v>0</v>
      </c>
      <c r="N147" s="162">
        <v>1299</v>
      </c>
      <c r="O147" s="162">
        <v>0</v>
      </c>
      <c r="P147" s="162">
        <v>0</v>
      </c>
      <c r="Q147" s="163">
        <v>38089</v>
      </c>
      <c r="R147" s="406">
        <f t="shared" si="5"/>
        <v>1.2640294693525371</v>
      </c>
      <c r="W147" s="217"/>
    </row>
    <row r="148" spans="1:30" ht="12.95" customHeight="1">
      <c r="A148" s="73" t="s">
        <v>77</v>
      </c>
      <c r="B148" s="8"/>
      <c r="C148" s="74" t="s">
        <v>279</v>
      </c>
      <c r="D148" s="154">
        <v>24438</v>
      </c>
      <c r="E148" s="162">
        <v>0</v>
      </c>
      <c r="F148" s="162">
        <v>0</v>
      </c>
      <c r="G148" s="162">
        <v>0</v>
      </c>
      <c r="H148" s="162">
        <v>0</v>
      </c>
      <c r="I148" s="162">
        <v>48822</v>
      </c>
      <c r="J148" s="162">
        <v>43740</v>
      </c>
      <c r="K148" s="162">
        <v>3549.9</v>
      </c>
      <c r="L148" s="162">
        <v>0</v>
      </c>
      <c r="M148" s="162">
        <v>12998</v>
      </c>
      <c r="N148" s="162">
        <v>0</v>
      </c>
      <c r="O148" s="162">
        <v>0</v>
      </c>
      <c r="P148" s="162">
        <v>1190.7909090909093</v>
      </c>
      <c r="Q148" s="163">
        <v>110300.6909090909</v>
      </c>
      <c r="R148" s="406">
        <f t="shared" si="5"/>
        <v>4.5134909120669002</v>
      </c>
      <c r="T148" s="216"/>
      <c r="U148" s="216"/>
      <c r="V148" s="216"/>
      <c r="W148" s="217"/>
    </row>
    <row r="149" spans="1:30" ht="12.95" customHeight="1">
      <c r="A149" s="73" t="s">
        <v>78</v>
      </c>
      <c r="B149" s="8"/>
      <c r="C149" s="74" t="s">
        <v>280</v>
      </c>
      <c r="D149" s="154">
        <v>2414</v>
      </c>
      <c r="E149" s="162">
        <v>0</v>
      </c>
      <c r="F149" s="162">
        <v>0</v>
      </c>
      <c r="G149" s="162">
        <v>0</v>
      </c>
      <c r="H149" s="162">
        <v>0</v>
      </c>
      <c r="I149" s="162">
        <v>0</v>
      </c>
      <c r="J149" s="162">
        <v>0</v>
      </c>
      <c r="K149" s="162">
        <v>3094.9</v>
      </c>
      <c r="L149" s="162">
        <v>49758.84</v>
      </c>
      <c r="M149" s="162">
        <v>2577</v>
      </c>
      <c r="N149" s="162">
        <v>0</v>
      </c>
      <c r="O149" s="162">
        <v>1716.909090909091</v>
      </c>
      <c r="P149" s="162">
        <v>0</v>
      </c>
      <c r="Q149" s="163">
        <v>57147.649090909086</v>
      </c>
      <c r="R149" s="406">
        <f t="shared" si="5"/>
        <v>23.673425472621826</v>
      </c>
      <c r="T149" s="216"/>
      <c r="U149" s="216"/>
      <c r="V149" s="216"/>
      <c r="W149" s="217"/>
    </row>
    <row r="150" spans="1:30" ht="12.95" customHeight="1">
      <c r="A150" s="73" t="s">
        <v>79</v>
      </c>
      <c r="B150" s="8"/>
      <c r="C150" s="74" t="s">
        <v>281</v>
      </c>
      <c r="D150" s="154">
        <v>0</v>
      </c>
      <c r="E150" s="162">
        <v>0</v>
      </c>
      <c r="F150" s="162">
        <v>0</v>
      </c>
      <c r="G150" s="162">
        <v>0</v>
      </c>
      <c r="H150" s="162">
        <v>0</v>
      </c>
      <c r="I150" s="162">
        <v>0</v>
      </c>
      <c r="J150" s="162">
        <v>0</v>
      </c>
      <c r="K150" s="162">
        <v>0</v>
      </c>
      <c r="L150" s="162">
        <v>0</v>
      </c>
      <c r="M150" s="162">
        <v>0</v>
      </c>
      <c r="N150" s="162">
        <v>0</v>
      </c>
      <c r="O150" s="162">
        <v>0</v>
      </c>
      <c r="P150" s="162">
        <v>0</v>
      </c>
      <c r="Q150" s="163">
        <v>0</v>
      </c>
      <c r="R150" s="406" t="str">
        <f t="shared" si="5"/>
        <v/>
      </c>
      <c r="T150" s="216"/>
      <c r="U150" s="216"/>
      <c r="V150" s="216"/>
      <c r="W150" s="217"/>
    </row>
    <row r="151" spans="1:30" ht="12.95" customHeight="1">
      <c r="A151" s="73" t="s">
        <v>24</v>
      </c>
      <c r="B151" s="75"/>
      <c r="C151" s="74" t="s">
        <v>226</v>
      </c>
      <c r="D151" s="154">
        <v>29455</v>
      </c>
      <c r="E151" s="162">
        <v>0</v>
      </c>
      <c r="F151" s="162">
        <v>0</v>
      </c>
      <c r="G151" s="162">
        <v>0</v>
      </c>
      <c r="H151" s="162">
        <v>0</v>
      </c>
      <c r="I151" s="162">
        <v>0</v>
      </c>
      <c r="J151" s="162">
        <v>0</v>
      </c>
      <c r="K151" s="162">
        <v>0</v>
      </c>
      <c r="L151" s="162">
        <v>0</v>
      </c>
      <c r="M151" s="162">
        <v>0</v>
      </c>
      <c r="N151" s="162">
        <v>0</v>
      </c>
      <c r="O151" s="162">
        <v>0</v>
      </c>
      <c r="P151" s="162">
        <v>0</v>
      </c>
      <c r="Q151" s="163">
        <v>0</v>
      </c>
      <c r="R151" s="406">
        <f t="shared" si="5"/>
        <v>0</v>
      </c>
      <c r="T151" s="216"/>
      <c r="U151" s="216"/>
      <c r="V151" s="216"/>
      <c r="W151" s="217"/>
    </row>
    <row r="152" spans="1:30" ht="12.95" customHeight="1">
      <c r="A152" s="73" t="s">
        <v>219</v>
      </c>
      <c r="B152" s="256"/>
      <c r="C152" s="74" t="s">
        <v>17</v>
      </c>
      <c r="D152" s="154">
        <v>0</v>
      </c>
      <c r="E152" s="162">
        <v>0</v>
      </c>
      <c r="F152" s="162">
        <v>0</v>
      </c>
      <c r="G152" s="162">
        <v>0</v>
      </c>
      <c r="H152" s="162">
        <v>0</v>
      </c>
      <c r="I152" s="162">
        <v>0</v>
      </c>
      <c r="J152" s="162">
        <v>0</v>
      </c>
      <c r="K152" s="162">
        <v>0</v>
      </c>
      <c r="L152" s="162">
        <v>0</v>
      </c>
      <c r="M152" s="162">
        <v>0</v>
      </c>
      <c r="N152" s="162">
        <v>0</v>
      </c>
      <c r="O152" s="162">
        <v>0</v>
      </c>
      <c r="P152" s="162">
        <v>0</v>
      </c>
      <c r="Q152" s="163">
        <v>0</v>
      </c>
      <c r="R152" s="406" t="str">
        <f t="shared" si="5"/>
        <v/>
      </c>
      <c r="T152" s="216"/>
      <c r="U152" s="216"/>
      <c r="V152" s="216"/>
      <c r="W152" s="217"/>
    </row>
    <row r="153" spans="1:30" ht="12.95" customHeight="1">
      <c r="A153" s="73" t="s">
        <v>282</v>
      </c>
      <c r="B153" s="8"/>
      <c r="C153" s="76" t="s">
        <v>225</v>
      </c>
      <c r="D153" s="154">
        <v>63882</v>
      </c>
      <c r="E153" s="162">
        <v>15483.46</v>
      </c>
      <c r="F153" s="162">
        <v>0</v>
      </c>
      <c r="G153" s="162">
        <v>0</v>
      </c>
      <c r="H153" s="162">
        <v>0</v>
      </c>
      <c r="I153" s="162">
        <v>0</v>
      </c>
      <c r="J153" s="162">
        <v>0</v>
      </c>
      <c r="K153" s="162">
        <v>0</v>
      </c>
      <c r="L153" s="162">
        <v>13636.49</v>
      </c>
      <c r="M153" s="162">
        <v>0</v>
      </c>
      <c r="N153" s="162">
        <v>0</v>
      </c>
      <c r="O153" s="162">
        <v>0</v>
      </c>
      <c r="P153" s="162">
        <v>0</v>
      </c>
      <c r="Q153" s="163">
        <v>29119.949999999997</v>
      </c>
      <c r="R153" s="406">
        <f t="shared" si="5"/>
        <v>0.4558396731473654</v>
      </c>
      <c r="T153" s="216"/>
      <c r="U153" s="216"/>
      <c r="V153" s="216"/>
      <c r="W153" s="217"/>
    </row>
    <row r="154" spans="1:30" ht="12.75" customHeight="1">
      <c r="A154" s="77"/>
      <c r="B154" s="8"/>
      <c r="C154" s="74"/>
      <c r="D154" s="154"/>
      <c r="E154" s="155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6"/>
      <c r="Q154" s="163"/>
      <c r="R154" s="406"/>
    </row>
    <row r="155" spans="1:30" ht="12.75" customHeight="1">
      <c r="A155" s="67"/>
      <c r="B155" s="5"/>
      <c r="C155" s="5"/>
      <c r="D155" s="154"/>
      <c r="E155" s="155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60"/>
      <c r="Q155" s="164"/>
      <c r="R155" s="407"/>
    </row>
    <row r="156" spans="1:30" ht="27" customHeight="1">
      <c r="A156" s="18">
        <v>9</v>
      </c>
      <c r="B156" s="420" t="s">
        <v>216</v>
      </c>
      <c r="C156" s="421"/>
      <c r="D156" s="150">
        <v>0</v>
      </c>
      <c r="E156" s="151">
        <v>0</v>
      </c>
      <c r="F156" s="151">
        <v>86293.85</v>
      </c>
      <c r="G156" s="151">
        <v>0</v>
      </c>
      <c r="H156" s="151">
        <v>53791.291666666664</v>
      </c>
      <c r="I156" s="151">
        <v>0</v>
      </c>
      <c r="J156" s="151">
        <v>0</v>
      </c>
      <c r="K156" s="151">
        <v>0</v>
      </c>
      <c r="L156" s="151">
        <v>0</v>
      </c>
      <c r="M156" s="151">
        <v>0</v>
      </c>
      <c r="N156" s="151">
        <v>0</v>
      </c>
      <c r="O156" s="151">
        <v>37480</v>
      </c>
      <c r="P156" s="151">
        <v>30300</v>
      </c>
      <c r="Q156" s="144">
        <v>207865.14166666666</v>
      </c>
      <c r="R156" s="401">
        <f t="shared" ref="R156:R165" si="6">IF(D156=0,IF(Q156=0,"",100%),Q156/D156)</f>
        <v>1</v>
      </c>
    </row>
    <row r="157" spans="1:30" s="78" customFormat="1" ht="12.95" customHeight="1">
      <c r="A157" s="73" t="s">
        <v>30</v>
      </c>
      <c r="B157" s="8"/>
      <c r="C157" s="74" t="s">
        <v>215</v>
      </c>
      <c r="D157" s="154">
        <v>0</v>
      </c>
      <c r="E157" s="162">
        <v>0</v>
      </c>
      <c r="F157" s="162">
        <v>86293.85</v>
      </c>
      <c r="G157" s="162">
        <v>0</v>
      </c>
      <c r="H157" s="162">
        <v>21701.23</v>
      </c>
      <c r="I157" s="162">
        <v>0</v>
      </c>
      <c r="J157" s="162">
        <v>0</v>
      </c>
      <c r="K157" s="162">
        <v>0</v>
      </c>
      <c r="L157" s="162">
        <v>0</v>
      </c>
      <c r="M157" s="162">
        <v>0</v>
      </c>
      <c r="N157" s="162">
        <v>0</v>
      </c>
      <c r="O157" s="162">
        <v>0</v>
      </c>
      <c r="P157" s="162">
        <v>0</v>
      </c>
      <c r="Q157" s="163">
        <v>107995.08</v>
      </c>
      <c r="R157" s="406">
        <f t="shared" si="6"/>
        <v>1</v>
      </c>
      <c r="S157" s="3"/>
      <c r="T157" s="210"/>
      <c r="U157" s="210"/>
      <c r="V157" s="210"/>
      <c r="W157" s="208"/>
      <c r="X157" s="208"/>
      <c r="Y157" s="232"/>
      <c r="Z157" s="232"/>
      <c r="AA157" s="232"/>
      <c r="AB157" s="232"/>
      <c r="AC157" s="232"/>
      <c r="AD157" s="232"/>
    </row>
    <row r="158" spans="1:30" s="78" customFormat="1" ht="12.95" customHeight="1">
      <c r="A158" s="73" t="s">
        <v>31</v>
      </c>
      <c r="B158" s="75"/>
      <c r="C158" s="74" t="s">
        <v>283</v>
      </c>
      <c r="D158" s="154">
        <v>0</v>
      </c>
      <c r="E158" s="162">
        <v>0</v>
      </c>
      <c r="F158" s="162">
        <v>0</v>
      </c>
      <c r="G158" s="162">
        <v>0</v>
      </c>
      <c r="H158" s="162">
        <v>0</v>
      </c>
      <c r="I158" s="162">
        <v>0</v>
      </c>
      <c r="J158" s="162">
        <v>0</v>
      </c>
      <c r="K158" s="162">
        <v>0</v>
      </c>
      <c r="L158" s="162">
        <v>0</v>
      </c>
      <c r="M158" s="162">
        <v>0</v>
      </c>
      <c r="N158" s="162">
        <v>0</v>
      </c>
      <c r="O158" s="162">
        <v>5780</v>
      </c>
      <c r="P158" s="162">
        <v>0</v>
      </c>
      <c r="Q158" s="163">
        <v>5780</v>
      </c>
      <c r="R158" s="406">
        <f t="shared" si="6"/>
        <v>1</v>
      </c>
      <c r="S158" s="3"/>
      <c r="T158" s="210"/>
      <c r="U158" s="210"/>
      <c r="V158" s="210"/>
      <c r="W158" s="208"/>
      <c r="X158" s="208"/>
      <c r="Y158" s="232"/>
      <c r="Z158" s="232"/>
      <c r="AA158" s="232"/>
      <c r="AB158" s="232"/>
      <c r="AC158" s="232"/>
      <c r="AD158" s="232"/>
    </row>
    <row r="159" spans="1:30" s="78" customFormat="1" ht="12.95" customHeight="1">
      <c r="A159" s="73" t="s">
        <v>32</v>
      </c>
      <c r="B159" s="75"/>
      <c r="C159" s="74" t="s">
        <v>284</v>
      </c>
      <c r="D159" s="154">
        <v>0</v>
      </c>
      <c r="E159" s="162">
        <v>0</v>
      </c>
      <c r="F159" s="162">
        <v>0</v>
      </c>
      <c r="G159" s="162">
        <v>0</v>
      </c>
      <c r="H159" s="162">
        <v>5243.3316666666669</v>
      </c>
      <c r="I159" s="162">
        <v>0</v>
      </c>
      <c r="J159" s="162">
        <v>0</v>
      </c>
      <c r="K159" s="162">
        <v>0</v>
      </c>
      <c r="L159" s="162">
        <v>0</v>
      </c>
      <c r="M159" s="162">
        <v>0</v>
      </c>
      <c r="N159" s="162">
        <v>0</v>
      </c>
      <c r="O159" s="162">
        <v>31700</v>
      </c>
      <c r="P159" s="162">
        <v>30300</v>
      </c>
      <c r="Q159" s="163">
        <v>67243.331666666665</v>
      </c>
      <c r="R159" s="406">
        <f t="shared" si="6"/>
        <v>1</v>
      </c>
      <c r="S159" s="3"/>
      <c r="T159" s="210"/>
      <c r="U159" s="210"/>
      <c r="V159" s="210"/>
      <c r="W159" s="208"/>
      <c r="X159" s="208"/>
      <c r="Y159" s="232"/>
      <c r="Z159" s="232"/>
      <c r="AA159" s="232"/>
      <c r="AB159" s="232"/>
      <c r="AC159" s="232"/>
      <c r="AD159" s="232"/>
    </row>
    <row r="160" spans="1:30" s="78" customFormat="1" ht="12.95" customHeight="1">
      <c r="A160" s="73" t="s">
        <v>245</v>
      </c>
      <c r="B160" s="75"/>
      <c r="C160" s="237" t="s">
        <v>285</v>
      </c>
      <c r="D160" s="154">
        <v>0</v>
      </c>
      <c r="E160" s="162">
        <v>0</v>
      </c>
      <c r="F160" s="162">
        <v>0</v>
      </c>
      <c r="G160" s="162">
        <v>0</v>
      </c>
      <c r="H160" s="162">
        <v>26846.729999999996</v>
      </c>
      <c r="I160" s="162">
        <v>0</v>
      </c>
      <c r="J160" s="162">
        <v>0</v>
      </c>
      <c r="K160" s="162">
        <v>0</v>
      </c>
      <c r="L160" s="162">
        <v>0</v>
      </c>
      <c r="M160" s="162">
        <v>0</v>
      </c>
      <c r="N160" s="162">
        <v>0</v>
      </c>
      <c r="O160" s="162">
        <v>0</v>
      </c>
      <c r="P160" s="162">
        <v>0</v>
      </c>
      <c r="Q160" s="163">
        <v>26846.729999999996</v>
      </c>
      <c r="R160" s="406">
        <f t="shared" si="6"/>
        <v>1</v>
      </c>
      <c r="S160" s="3"/>
      <c r="T160" s="210"/>
      <c r="U160" s="210"/>
      <c r="V160" s="210"/>
      <c r="W160" s="208"/>
      <c r="X160" s="208"/>
      <c r="Y160" s="232"/>
      <c r="Z160" s="232"/>
      <c r="AA160" s="232"/>
      <c r="AB160" s="232"/>
      <c r="AC160" s="232"/>
      <c r="AD160" s="232"/>
    </row>
    <row r="161" spans="1:30" s="78" customFormat="1" ht="12.95" customHeight="1">
      <c r="A161" s="73"/>
      <c r="B161" s="75"/>
      <c r="C161" s="237"/>
      <c r="D161" s="154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3"/>
      <c r="R161" s="406" t="str">
        <f t="shared" si="6"/>
        <v/>
      </c>
      <c r="S161" s="3"/>
      <c r="T161" s="210"/>
      <c r="U161" s="210"/>
      <c r="V161" s="210"/>
      <c r="W161" s="208"/>
      <c r="X161" s="208"/>
      <c r="Y161" s="232"/>
      <c r="Z161" s="232"/>
      <c r="AA161" s="232"/>
      <c r="AB161" s="232"/>
      <c r="AC161" s="232"/>
      <c r="AD161" s="232"/>
    </row>
    <row r="162" spans="1:30" s="78" customFormat="1" ht="12.95" customHeight="1">
      <c r="A162" s="278"/>
      <c r="B162" s="279"/>
      <c r="C162" s="281"/>
      <c r="D162" s="280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3"/>
      <c r="R162" s="406" t="str">
        <f t="shared" si="6"/>
        <v/>
      </c>
      <c r="S162" s="3"/>
      <c r="T162" s="210"/>
      <c r="U162" s="210"/>
      <c r="V162" s="210"/>
      <c r="W162" s="208"/>
      <c r="X162" s="208"/>
      <c r="Y162" s="232"/>
      <c r="Z162" s="232"/>
      <c r="AA162" s="232"/>
      <c r="AB162" s="232"/>
      <c r="AC162" s="232"/>
      <c r="AD162" s="232"/>
    </row>
    <row r="163" spans="1:30" s="78" customFormat="1" ht="12.95" customHeight="1">
      <c r="A163" s="278"/>
      <c r="B163" s="279"/>
      <c r="C163" s="281"/>
      <c r="D163" s="280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3"/>
      <c r="R163" s="406" t="str">
        <f t="shared" si="6"/>
        <v/>
      </c>
      <c r="S163" s="3"/>
      <c r="T163" s="210"/>
      <c r="U163" s="210"/>
      <c r="V163" s="210"/>
      <c r="W163" s="208"/>
      <c r="X163" s="208"/>
      <c r="Y163" s="232"/>
      <c r="Z163" s="232"/>
      <c r="AA163" s="232"/>
      <c r="AB163" s="232"/>
      <c r="AC163" s="232"/>
      <c r="AD163" s="232"/>
    </row>
    <row r="164" spans="1:30" s="78" customFormat="1" ht="12.95" customHeight="1">
      <c r="A164" s="278"/>
      <c r="B164" s="279"/>
      <c r="C164" s="281"/>
      <c r="D164" s="280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3"/>
      <c r="R164" s="406" t="str">
        <f t="shared" si="6"/>
        <v/>
      </c>
      <c r="S164" s="3"/>
      <c r="T164" s="210"/>
      <c r="U164" s="210"/>
      <c r="V164" s="210"/>
      <c r="W164" s="208"/>
      <c r="X164" s="208"/>
      <c r="Y164" s="232"/>
      <c r="Z164" s="232"/>
      <c r="AA164" s="232"/>
      <c r="AB164" s="232"/>
      <c r="AC164" s="232"/>
      <c r="AD164" s="232"/>
    </row>
    <row r="165" spans="1:30" s="78" customFormat="1" ht="12.95" customHeight="1">
      <c r="A165" s="73"/>
      <c r="B165" s="75"/>
      <c r="C165" s="74"/>
      <c r="D165" s="154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3"/>
      <c r="R165" s="406" t="str">
        <f t="shared" si="6"/>
        <v/>
      </c>
      <c r="S165" s="3"/>
      <c r="T165" s="210"/>
      <c r="U165" s="210"/>
      <c r="V165" s="210"/>
      <c r="W165" s="208"/>
      <c r="X165" s="208"/>
      <c r="Y165" s="232"/>
      <c r="Z165" s="232"/>
      <c r="AA165" s="232"/>
      <c r="AB165" s="232"/>
      <c r="AC165" s="232"/>
      <c r="AD165" s="232"/>
    </row>
    <row r="166" spans="1:30" ht="24" hidden="1" customHeight="1">
      <c r="A166" s="73" t="s">
        <v>97</v>
      </c>
      <c r="B166" s="75"/>
      <c r="C166" s="74"/>
      <c r="D166" s="154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3"/>
      <c r="R166" s="406" t="str">
        <f>IF(D166=0,IF(Q166=0,"",100%),Q166/D166)</f>
        <v/>
      </c>
    </row>
    <row r="167" spans="1:30" s="20" customFormat="1" ht="10.5" hidden="1" customHeight="1">
      <c r="A167" s="67"/>
      <c r="B167" s="5"/>
      <c r="C167" s="5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393"/>
      <c r="S167" s="5"/>
      <c r="T167" s="210"/>
      <c r="U167" s="210"/>
      <c r="V167" s="210"/>
      <c r="W167" s="208"/>
      <c r="X167" s="217"/>
      <c r="Y167" s="217"/>
      <c r="Z167" s="217"/>
      <c r="AA167" s="217"/>
      <c r="AB167" s="217"/>
      <c r="AC167" s="217"/>
      <c r="AD167" s="217"/>
    </row>
    <row r="168" spans="1:30" ht="25.5" hidden="1" customHeight="1">
      <c r="A168" s="193">
        <v>11</v>
      </c>
      <c r="B168" s="79" t="s">
        <v>98</v>
      </c>
      <c r="C168" s="80"/>
      <c r="D168" s="292" t="s">
        <v>45</v>
      </c>
      <c r="E168" s="107" t="s">
        <v>232</v>
      </c>
      <c r="F168" s="108" t="s">
        <v>233</v>
      </c>
      <c r="G168" s="108" t="s">
        <v>234</v>
      </c>
      <c r="H168" s="108" t="s">
        <v>235</v>
      </c>
      <c r="I168" s="108" t="s">
        <v>236</v>
      </c>
      <c r="J168" s="108" t="s">
        <v>237</v>
      </c>
      <c r="K168" s="108" t="s">
        <v>238</v>
      </c>
      <c r="L168" s="108" t="s">
        <v>239</v>
      </c>
      <c r="M168" s="108" t="s">
        <v>240</v>
      </c>
      <c r="N168" s="108" t="s">
        <v>241</v>
      </c>
      <c r="O168" s="108" t="s">
        <v>242</v>
      </c>
      <c r="P168" s="109" t="s">
        <v>243</v>
      </c>
      <c r="Q168" s="182" t="s">
        <v>33</v>
      </c>
      <c r="R168" s="393"/>
    </row>
    <row r="169" spans="1:30" s="17" customFormat="1" ht="12.75" hidden="1" customHeight="1">
      <c r="A169" s="77" t="s">
        <v>84</v>
      </c>
      <c r="B169" s="81" t="s">
        <v>99</v>
      </c>
      <c r="C169" s="82"/>
      <c r="D169" s="280">
        <v>0</v>
      </c>
      <c r="E169" s="121">
        <v>0</v>
      </c>
      <c r="F169" s="162">
        <v>0</v>
      </c>
      <c r="G169" s="162">
        <v>0</v>
      </c>
      <c r="H169" s="162">
        <v>0</v>
      </c>
      <c r="I169" s="162">
        <v>0</v>
      </c>
      <c r="J169" s="162">
        <v>0</v>
      </c>
      <c r="K169" s="162">
        <v>0</v>
      </c>
      <c r="L169" s="162">
        <v>0</v>
      </c>
      <c r="M169" s="162">
        <v>0</v>
      </c>
      <c r="N169" s="162">
        <v>0</v>
      </c>
      <c r="O169" s="162">
        <v>0</v>
      </c>
      <c r="P169" s="162">
        <v>0</v>
      </c>
      <c r="Q169" s="162">
        <v>0</v>
      </c>
      <c r="R169" s="376"/>
      <c r="S169" s="16"/>
      <c r="T169" s="210"/>
      <c r="U169" s="210"/>
      <c r="V169" s="210"/>
      <c r="W169" s="208"/>
      <c r="X169" s="214"/>
      <c r="Y169" s="214"/>
      <c r="Z169" s="214"/>
      <c r="AA169" s="214"/>
      <c r="AB169" s="214"/>
      <c r="AC169" s="214"/>
      <c r="AD169" s="214"/>
    </row>
    <row r="170" spans="1:30" s="78" customFormat="1" ht="14.1" hidden="1" customHeight="1">
      <c r="A170" s="77" t="s">
        <v>86</v>
      </c>
      <c r="B170" s="8" t="s">
        <v>100</v>
      </c>
      <c r="C170" s="74"/>
      <c r="D170" s="280">
        <v>0</v>
      </c>
      <c r="E170" s="121">
        <v>0</v>
      </c>
      <c r="F170" s="162">
        <v>0</v>
      </c>
      <c r="G170" s="162">
        <v>0</v>
      </c>
      <c r="H170" s="162">
        <v>0</v>
      </c>
      <c r="I170" s="162">
        <v>0</v>
      </c>
      <c r="J170" s="162">
        <v>0</v>
      </c>
      <c r="K170" s="162">
        <v>0</v>
      </c>
      <c r="L170" s="162">
        <v>0</v>
      </c>
      <c r="M170" s="162">
        <v>0</v>
      </c>
      <c r="N170" s="162">
        <v>0</v>
      </c>
      <c r="O170" s="162">
        <v>0</v>
      </c>
      <c r="P170" s="162">
        <v>0</v>
      </c>
      <c r="Q170" s="162">
        <v>0</v>
      </c>
      <c r="R170" s="394"/>
      <c r="S170" s="3"/>
      <c r="T170" s="210"/>
      <c r="U170" s="210"/>
      <c r="V170" s="210"/>
      <c r="W170" s="233"/>
      <c r="X170" s="209"/>
      <c r="Y170" s="232"/>
      <c r="Z170" s="232"/>
      <c r="AA170" s="232"/>
      <c r="AB170" s="232"/>
      <c r="AC170" s="232"/>
      <c r="AD170" s="232"/>
    </row>
    <row r="171" spans="1:30" s="78" customFormat="1" ht="14.1" hidden="1" customHeight="1">
      <c r="A171" s="77" t="s">
        <v>87</v>
      </c>
      <c r="B171" s="8" t="s">
        <v>213</v>
      </c>
      <c r="C171" s="74"/>
      <c r="D171" s="280">
        <v>0</v>
      </c>
      <c r="E171" s="121">
        <v>0</v>
      </c>
      <c r="F171" s="162">
        <v>0</v>
      </c>
      <c r="G171" s="162">
        <v>0</v>
      </c>
      <c r="H171" s="162">
        <v>0</v>
      </c>
      <c r="I171" s="162">
        <v>0</v>
      </c>
      <c r="J171" s="162">
        <v>0</v>
      </c>
      <c r="K171" s="162">
        <v>0</v>
      </c>
      <c r="L171" s="162">
        <v>0</v>
      </c>
      <c r="M171" s="162">
        <v>0</v>
      </c>
      <c r="N171" s="162">
        <v>0</v>
      </c>
      <c r="O171" s="162">
        <v>0</v>
      </c>
      <c r="P171" s="162">
        <v>0</v>
      </c>
      <c r="Q171" s="162">
        <v>0</v>
      </c>
      <c r="R171" s="412" t="s">
        <v>25</v>
      </c>
      <c r="S171" s="3"/>
      <c r="T171" s="210"/>
      <c r="U171" s="210"/>
      <c r="V171" s="210"/>
      <c r="W171" s="233"/>
      <c r="X171" s="209"/>
      <c r="Y171" s="232"/>
      <c r="Z171" s="232"/>
      <c r="AA171" s="232"/>
      <c r="AB171" s="232"/>
      <c r="AC171" s="232"/>
      <c r="AD171" s="232"/>
    </row>
    <row r="172" spans="1:30" s="78" customFormat="1" ht="14.1" hidden="1" customHeight="1">
      <c r="A172" s="77" t="s">
        <v>137</v>
      </c>
      <c r="B172" s="75" t="s">
        <v>101</v>
      </c>
      <c r="C172" s="76"/>
      <c r="D172" s="280">
        <v>0</v>
      </c>
      <c r="E172" s="121">
        <v>0</v>
      </c>
      <c r="F172" s="162">
        <v>0</v>
      </c>
      <c r="G172" s="162">
        <v>0</v>
      </c>
      <c r="H172" s="162">
        <v>0</v>
      </c>
      <c r="I172" s="162">
        <v>0</v>
      </c>
      <c r="J172" s="162">
        <v>0</v>
      </c>
      <c r="K172" s="162">
        <v>0</v>
      </c>
      <c r="L172" s="162">
        <v>0</v>
      </c>
      <c r="M172" s="162">
        <v>0</v>
      </c>
      <c r="N172" s="162">
        <v>0</v>
      </c>
      <c r="O172" s="162">
        <v>0</v>
      </c>
      <c r="P172" s="162">
        <v>0</v>
      </c>
      <c r="Q172" s="162">
        <v>0</v>
      </c>
      <c r="R172" s="405" t="str">
        <f t="shared" ref="R172:R183" si="7">IF(D172=0,IF(Q172=0,"",100%),Q172/D172)</f>
        <v/>
      </c>
      <c r="S172" s="3"/>
      <c r="T172" s="211"/>
      <c r="U172" s="211"/>
      <c r="V172" s="211"/>
      <c r="W172" s="233"/>
      <c r="X172" s="233"/>
      <c r="Y172" s="232"/>
      <c r="Z172" s="232"/>
      <c r="AA172" s="232"/>
      <c r="AB172" s="232"/>
      <c r="AC172" s="232"/>
      <c r="AD172" s="232"/>
    </row>
    <row r="173" spans="1:30" s="78" customFormat="1" hidden="1">
      <c r="A173" s="77" t="s">
        <v>197</v>
      </c>
      <c r="B173" s="8" t="s">
        <v>102</v>
      </c>
      <c r="C173" s="74"/>
      <c r="D173" s="280">
        <v>0</v>
      </c>
      <c r="E173" s="121">
        <v>0</v>
      </c>
      <c r="F173" s="162">
        <v>0</v>
      </c>
      <c r="G173" s="162">
        <v>0</v>
      </c>
      <c r="H173" s="162">
        <v>0</v>
      </c>
      <c r="I173" s="162">
        <v>0</v>
      </c>
      <c r="J173" s="162">
        <v>0</v>
      </c>
      <c r="K173" s="162">
        <v>0</v>
      </c>
      <c r="L173" s="162">
        <v>0</v>
      </c>
      <c r="M173" s="162">
        <v>0</v>
      </c>
      <c r="N173" s="162">
        <v>0</v>
      </c>
      <c r="O173" s="162">
        <v>0</v>
      </c>
      <c r="P173" s="162">
        <v>0</v>
      </c>
      <c r="Q173" s="162">
        <v>0</v>
      </c>
      <c r="R173" s="406" t="str">
        <f t="shared" si="7"/>
        <v/>
      </c>
      <c r="S173" s="3"/>
      <c r="T173" s="210"/>
      <c r="U173" s="210"/>
      <c r="V173" s="210"/>
      <c r="W173" s="233"/>
      <c r="X173" s="208"/>
      <c r="Y173" s="232"/>
      <c r="Z173" s="232"/>
      <c r="AA173" s="232"/>
      <c r="AB173" s="232"/>
      <c r="AC173" s="232"/>
      <c r="AD173" s="232"/>
    </row>
    <row r="174" spans="1:30" s="78" customFormat="1" ht="14.1" hidden="1" customHeight="1">
      <c r="A174" s="73" t="s">
        <v>89</v>
      </c>
      <c r="B174" s="8" t="s">
        <v>103</v>
      </c>
      <c r="C174" s="74"/>
      <c r="D174" s="280">
        <v>0</v>
      </c>
      <c r="E174" s="121">
        <v>0</v>
      </c>
      <c r="F174" s="162">
        <v>0</v>
      </c>
      <c r="G174" s="162">
        <v>0</v>
      </c>
      <c r="H174" s="162">
        <v>0</v>
      </c>
      <c r="I174" s="162">
        <v>0</v>
      </c>
      <c r="J174" s="162">
        <v>0</v>
      </c>
      <c r="K174" s="162">
        <v>0</v>
      </c>
      <c r="L174" s="162">
        <v>0</v>
      </c>
      <c r="M174" s="162">
        <v>0</v>
      </c>
      <c r="N174" s="162">
        <v>0</v>
      </c>
      <c r="O174" s="162">
        <v>0</v>
      </c>
      <c r="P174" s="162">
        <v>0</v>
      </c>
      <c r="Q174" s="162">
        <v>0</v>
      </c>
      <c r="R174" s="406" t="str">
        <f t="shared" si="7"/>
        <v/>
      </c>
      <c r="S174" s="3"/>
      <c r="T174" s="207"/>
      <c r="U174" s="207"/>
      <c r="V174" s="207"/>
      <c r="W174" s="233"/>
      <c r="X174" s="208"/>
      <c r="Y174" s="232"/>
      <c r="Z174" s="232"/>
      <c r="AA174" s="232"/>
      <c r="AB174" s="232"/>
      <c r="AC174" s="232"/>
      <c r="AD174" s="232"/>
    </row>
    <row r="175" spans="1:30" s="78" customFormat="1" ht="14.1" hidden="1" customHeight="1">
      <c r="A175" s="83" t="s">
        <v>198</v>
      </c>
      <c r="B175" s="84" t="s">
        <v>104</v>
      </c>
      <c r="C175" s="85"/>
      <c r="D175" s="280">
        <v>0</v>
      </c>
      <c r="E175" s="121">
        <v>0</v>
      </c>
      <c r="F175" s="162">
        <v>0</v>
      </c>
      <c r="G175" s="162">
        <v>0</v>
      </c>
      <c r="H175" s="162">
        <v>0</v>
      </c>
      <c r="I175" s="162">
        <v>0</v>
      </c>
      <c r="J175" s="162">
        <v>0</v>
      </c>
      <c r="K175" s="162">
        <v>0</v>
      </c>
      <c r="L175" s="162">
        <v>0</v>
      </c>
      <c r="M175" s="162">
        <v>0</v>
      </c>
      <c r="N175" s="162">
        <v>0</v>
      </c>
      <c r="O175" s="162">
        <v>0</v>
      </c>
      <c r="P175" s="162">
        <v>0</v>
      </c>
      <c r="Q175" s="162">
        <v>0</v>
      </c>
      <c r="R175" s="406" t="str">
        <f t="shared" si="7"/>
        <v/>
      </c>
      <c r="S175" s="3"/>
      <c r="T175" s="207"/>
      <c r="U175" s="207"/>
      <c r="V175" s="207"/>
      <c r="W175" s="233"/>
      <c r="X175" s="208"/>
      <c r="Y175" s="232"/>
      <c r="Z175" s="232"/>
      <c r="AA175" s="232"/>
      <c r="AB175" s="232"/>
      <c r="AC175" s="232"/>
      <c r="AD175" s="232"/>
    </row>
    <row r="176" spans="1:30" s="78" customFormat="1" ht="14.1" hidden="1" customHeight="1">
      <c r="A176" s="77" t="s">
        <v>212</v>
      </c>
      <c r="B176" s="8" t="s">
        <v>105</v>
      </c>
      <c r="C176" s="74"/>
      <c r="D176" s="280">
        <v>0</v>
      </c>
      <c r="E176" s="121">
        <v>0</v>
      </c>
      <c r="F176" s="162">
        <v>0</v>
      </c>
      <c r="G176" s="162">
        <v>0</v>
      </c>
      <c r="H176" s="162">
        <v>0</v>
      </c>
      <c r="I176" s="162">
        <v>0</v>
      </c>
      <c r="J176" s="162">
        <v>0</v>
      </c>
      <c r="K176" s="162">
        <v>0</v>
      </c>
      <c r="L176" s="162">
        <v>0</v>
      </c>
      <c r="M176" s="162">
        <v>0</v>
      </c>
      <c r="N176" s="162">
        <v>0</v>
      </c>
      <c r="O176" s="162">
        <v>0</v>
      </c>
      <c r="P176" s="162">
        <v>0</v>
      </c>
      <c r="Q176" s="162">
        <v>0</v>
      </c>
      <c r="R176" s="406" t="str">
        <f t="shared" si="7"/>
        <v/>
      </c>
      <c r="S176" s="3"/>
      <c r="T176" s="210"/>
      <c r="U176" s="210"/>
      <c r="V176" s="210"/>
      <c r="W176" s="233"/>
      <c r="X176" s="208"/>
      <c r="Y176" s="232"/>
      <c r="Z176" s="232"/>
      <c r="AA176" s="232"/>
      <c r="AB176" s="232"/>
      <c r="AC176" s="232"/>
      <c r="AD176" s="232"/>
    </row>
    <row r="177" spans="1:30" s="78" customFormat="1" ht="14.1" hidden="1" customHeight="1">
      <c r="A177" s="86"/>
      <c r="B177" s="87"/>
      <c r="C177" s="1"/>
      <c r="D177" s="280"/>
      <c r="E177" s="121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1"/>
      <c r="R177" s="406" t="str">
        <f t="shared" si="7"/>
        <v/>
      </c>
      <c r="S177" s="3"/>
      <c r="T177" s="210"/>
      <c r="U177" s="210"/>
      <c r="V177" s="210"/>
      <c r="W177" s="208"/>
      <c r="X177" s="208"/>
      <c r="Y177" s="232"/>
      <c r="Z177" s="232"/>
      <c r="AA177" s="232"/>
      <c r="AB177" s="232"/>
      <c r="AC177" s="232"/>
      <c r="AD177" s="232"/>
    </row>
    <row r="178" spans="1:30" s="78" customFormat="1" hidden="1">
      <c r="A178" s="93"/>
      <c r="B178" s="45" t="s">
        <v>106</v>
      </c>
      <c r="C178" s="46"/>
      <c r="D178" s="294">
        <v>0</v>
      </c>
      <c r="E178" s="144">
        <v>0</v>
      </c>
      <c r="F178" s="142">
        <v>0</v>
      </c>
      <c r="G178" s="142">
        <v>0</v>
      </c>
      <c r="H178" s="142">
        <v>0</v>
      </c>
      <c r="I178" s="142">
        <v>0</v>
      </c>
      <c r="J178" s="142">
        <v>0</v>
      </c>
      <c r="K178" s="142">
        <v>0</v>
      </c>
      <c r="L178" s="142">
        <v>0</v>
      </c>
      <c r="M178" s="142">
        <v>0</v>
      </c>
      <c r="N178" s="142">
        <v>0</v>
      </c>
      <c r="O178" s="142">
        <v>0</v>
      </c>
      <c r="P178" s="205">
        <v>0</v>
      </c>
      <c r="Q178" s="140">
        <v>0</v>
      </c>
      <c r="R178" s="406" t="str">
        <f t="shared" si="7"/>
        <v/>
      </c>
      <c r="S178" s="3"/>
      <c r="T178" s="210"/>
      <c r="U178" s="210"/>
      <c r="V178" s="210"/>
      <c r="W178" s="208"/>
      <c r="X178" s="208"/>
      <c r="Y178" s="232"/>
      <c r="Z178" s="232"/>
      <c r="AA178" s="232"/>
      <c r="AB178" s="232"/>
      <c r="AC178" s="232"/>
      <c r="AD178" s="232"/>
    </row>
    <row r="179" spans="1:30" s="50" customFormat="1" ht="17.25" hidden="1" customHeight="1">
      <c r="A179" s="67"/>
      <c r="B179" s="1"/>
      <c r="C179" s="1"/>
      <c r="D179" s="13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6"/>
      <c r="Q179" s="99"/>
      <c r="R179" s="406" t="str">
        <f t="shared" si="7"/>
        <v/>
      </c>
      <c r="S179" s="19"/>
      <c r="T179" s="210"/>
      <c r="U179" s="210"/>
      <c r="V179" s="210"/>
      <c r="W179" s="208"/>
      <c r="X179" s="225"/>
      <c r="Y179" s="225"/>
      <c r="Z179" s="225"/>
      <c r="AA179" s="225"/>
      <c r="AB179" s="225"/>
      <c r="AC179" s="225"/>
      <c r="AD179" s="225"/>
    </row>
    <row r="180" spans="1:30" ht="25.5" hidden="1">
      <c r="A180" s="18">
        <v>12</v>
      </c>
      <c r="B180" s="88" t="s">
        <v>107</v>
      </c>
      <c r="C180" s="246"/>
      <c r="D180" s="292" t="s">
        <v>45</v>
      </c>
      <c r="E180" s="107" t="s">
        <v>232</v>
      </c>
      <c r="F180" s="108" t="s">
        <v>233</v>
      </c>
      <c r="G180" s="108" t="s">
        <v>234</v>
      </c>
      <c r="H180" s="108" t="s">
        <v>235</v>
      </c>
      <c r="I180" s="108" t="s">
        <v>236</v>
      </c>
      <c r="J180" s="108" t="s">
        <v>237</v>
      </c>
      <c r="K180" s="108" t="s">
        <v>238</v>
      </c>
      <c r="L180" s="108" t="s">
        <v>239</v>
      </c>
      <c r="M180" s="108" t="s">
        <v>240</v>
      </c>
      <c r="N180" s="108" t="s">
        <v>241</v>
      </c>
      <c r="O180" s="108" t="s">
        <v>242</v>
      </c>
      <c r="P180" s="109" t="s">
        <v>243</v>
      </c>
      <c r="Q180" s="110" t="s">
        <v>108</v>
      </c>
      <c r="R180" s="406" t="e">
        <f t="shared" si="7"/>
        <v>#VALUE!</v>
      </c>
    </row>
    <row r="181" spans="1:30" s="17" customFormat="1" ht="27" hidden="1" customHeight="1">
      <c r="A181" s="89" t="s">
        <v>199</v>
      </c>
      <c r="B181" s="82" t="s">
        <v>109</v>
      </c>
      <c r="C181" s="82"/>
      <c r="D181" s="183">
        <v>0</v>
      </c>
      <c r="E181" s="184">
        <v>0</v>
      </c>
      <c r="F181" s="185">
        <v>0</v>
      </c>
      <c r="G181" s="185">
        <v>0</v>
      </c>
      <c r="H181" s="185">
        <v>0</v>
      </c>
      <c r="I181" s="185">
        <v>0</v>
      </c>
      <c r="J181" s="185">
        <v>0</v>
      </c>
      <c r="K181" s="185">
        <v>0</v>
      </c>
      <c r="L181" s="185">
        <v>0</v>
      </c>
      <c r="M181" s="185">
        <v>0</v>
      </c>
      <c r="N181" s="185">
        <v>0</v>
      </c>
      <c r="O181" s="185">
        <v>0</v>
      </c>
      <c r="P181" s="185">
        <v>0</v>
      </c>
      <c r="Q181" s="185">
        <v>0</v>
      </c>
      <c r="R181" s="406" t="str">
        <f t="shared" si="7"/>
        <v/>
      </c>
      <c r="S181" s="16"/>
      <c r="T181" s="210"/>
      <c r="U181" s="210"/>
      <c r="V181" s="210"/>
      <c r="W181" s="208"/>
      <c r="X181" s="214"/>
      <c r="Y181" s="214"/>
      <c r="Z181" s="214"/>
      <c r="AA181" s="214"/>
      <c r="AB181" s="214"/>
      <c r="AC181" s="214"/>
      <c r="AD181" s="214"/>
    </row>
    <row r="182" spans="1:30" s="78" customFormat="1" ht="15" hidden="1" customHeight="1">
      <c r="A182" s="77" t="s">
        <v>200</v>
      </c>
      <c r="B182" s="74" t="s">
        <v>110</v>
      </c>
      <c r="C182" s="74"/>
      <c r="D182" s="295">
        <v>0</v>
      </c>
      <c r="E182" s="186">
        <v>0</v>
      </c>
      <c r="F182" s="185">
        <v>0</v>
      </c>
      <c r="G182" s="185">
        <v>0</v>
      </c>
      <c r="H182" s="185">
        <v>0</v>
      </c>
      <c r="I182" s="185">
        <v>0</v>
      </c>
      <c r="J182" s="185">
        <v>0</v>
      </c>
      <c r="K182" s="185">
        <v>0</v>
      </c>
      <c r="L182" s="185">
        <v>0</v>
      </c>
      <c r="M182" s="185">
        <v>0</v>
      </c>
      <c r="N182" s="185">
        <v>0</v>
      </c>
      <c r="O182" s="185">
        <v>0</v>
      </c>
      <c r="P182" s="185">
        <v>0</v>
      </c>
      <c r="Q182" s="185">
        <v>0</v>
      </c>
      <c r="R182" s="405" t="str">
        <f t="shared" si="7"/>
        <v/>
      </c>
      <c r="S182" s="3"/>
      <c r="T182" s="210"/>
      <c r="U182" s="210"/>
      <c r="V182" s="210"/>
      <c r="W182" s="208"/>
      <c r="X182" s="208"/>
      <c r="Y182" s="232"/>
      <c r="Z182" s="232"/>
      <c r="AA182" s="232"/>
      <c r="AB182" s="232"/>
      <c r="AC182" s="232"/>
      <c r="AD182" s="232"/>
    </row>
    <row r="183" spans="1:30" s="78" customFormat="1" ht="15" hidden="1" customHeight="1">
      <c r="A183" s="77" t="s">
        <v>201</v>
      </c>
      <c r="B183" s="74" t="s">
        <v>214</v>
      </c>
      <c r="C183" s="76"/>
      <c r="D183" s="295">
        <v>0</v>
      </c>
      <c r="E183" s="186">
        <v>0</v>
      </c>
      <c r="F183" s="188">
        <v>0</v>
      </c>
      <c r="G183" s="188">
        <v>0</v>
      </c>
      <c r="H183" s="188">
        <v>0</v>
      </c>
      <c r="I183" s="188">
        <v>0</v>
      </c>
      <c r="J183" s="188">
        <v>0</v>
      </c>
      <c r="K183" s="188">
        <v>0</v>
      </c>
      <c r="L183" s="188">
        <v>0</v>
      </c>
      <c r="M183" s="188">
        <v>0</v>
      </c>
      <c r="N183" s="188">
        <v>0</v>
      </c>
      <c r="O183" s="188">
        <v>0</v>
      </c>
      <c r="P183" s="188">
        <v>0</v>
      </c>
      <c r="Q183" s="188">
        <v>0</v>
      </c>
      <c r="R183" s="400" t="str">
        <f t="shared" si="7"/>
        <v/>
      </c>
      <c r="S183" s="3"/>
      <c r="T183" s="210"/>
      <c r="U183" s="210"/>
      <c r="V183" s="210"/>
      <c r="W183" s="208"/>
      <c r="X183" s="208"/>
      <c r="Y183" s="232"/>
      <c r="Z183" s="232"/>
      <c r="AA183" s="232"/>
      <c r="AB183" s="232"/>
      <c r="AC183" s="232"/>
      <c r="AD183" s="232"/>
    </row>
    <row r="184" spans="1:30" s="78" customFormat="1" ht="15" hidden="1" customHeight="1">
      <c r="A184" s="77" t="s">
        <v>202</v>
      </c>
      <c r="B184" s="74" t="s">
        <v>111</v>
      </c>
      <c r="C184" s="74"/>
      <c r="D184" s="295">
        <v>0</v>
      </c>
      <c r="E184" s="186">
        <v>0</v>
      </c>
      <c r="F184" s="188">
        <v>0</v>
      </c>
      <c r="G184" s="188">
        <v>0</v>
      </c>
      <c r="H184" s="188">
        <v>0</v>
      </c>
      <c r="I184" s="188">
        <v>0</v>
      </c>
      <c r="J184" s="188">
        <v>0</v>
      </c>
      <c r="K184" s="188">
        <v>0</v>
      </c>
      <c r="L184" s="188">
        <v>0</v>
      </c>
      <c r="M184" s="188">
        <v>0</v>
      </c>
      <c r="N184" s="188">
        <v>0</v>
      </c>
      <c r="O184" s="188">
        <v>0</v>
      </c>
      <c r="P184" s="188">
        <v>0</v>
      </c>
      <c r="Q184" s="188">
        <v>0</v>
      </c>
      <c r="R184" s="387"/>
      <c r="S184" s="3"/>
      <c r="T184" s="224"/>
      <c r="U184" s="224"/>
      <c r="V184" s="224"/>
      <c r="W184" s="225"/>
      <c r="X184" s="208"/>
      <c r="Y184" s="232"/>
      <c r="Z184" s="232"/>
      <c r="AA184" s="232"/>
      <c r="AB184" s="232"/>
      <c r="AC184" s="232"/>
      <c r="AD184" s="232"/>
    </row>
    <row r="185" spans="1:30" s="78" customFormat="1" ht="15" hidden="1" customHeight="1">
      <c r="A185" s="418"/>
      <c r="B185" s="418"/>
      <c r="C185" s="418"/>
      <c r="D185" s="418"/>
      <c r="E185" s="418"/>
      <c r="F185" s="418"/>
      <c r="G185" s="418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3"/>
      <c r="T185" s="210"/>
      <c r="U185" s="210"/>
      <c r="V185" s="210"/>
      <c r="W185" s="208"/>
      <c r="X185" s="208"/>
      <c r="Y185" s="232"/>
      <c r="Z185" s="232"/>
      <c r="AA185" s="232"/>
      <c r="AB185" s="232"/>
      <c r="AC185" s="232"/>
      <c r="AD185" s="232"/>
    </row>
    <row r="186" spans="1:30" hidden="1"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Q186" s="96"/>
      <c r="R186" s="413" t="str">
        <f t="shared" ref="R186:R189" si="8">IF(D186=0,IF(Q186=0,"",100%),Q186/D186)</f>
        <v/>
      </c>
      <c r="T186" s="207"/>
      <c r="U186" s="207"/>
      <c r="V186" s="207"/>
      <c r="W186" s="214"/>
    </row>
    <row r="187" spans="1:30">
      <c r="A187" s="424"/>
      <c r="B187" s="424"/>
      <c r="C187" s="424"/>
      <c r="D187" s="424"/>
      <c r="E187" s="424"/>
      <c r="F187" s="424"/>
      <c r="G187" s="424"/>
      <c r="H187" s="424"/>
      <c r="I187" s="424"/>
      <c r="J187" s="424"/>
      <c r="K187" s="424"/>
      <c r="L187" s="424"/>
      <c r="M187" s="424"/>
      <c r="N187" s="424"/>
      <c r="O187" s="424"/>
      <c r="P187" s="424"/>
      <c r="Q187" s="424"/>
      <c r="R187" s="424"/>
    </row>
    <row r="188" spans="1:30">
      <c r="A188" s="426" t="s">
        <v>322</v>
      </c>
      <c r="B188" s="426"/>
      <c r="C188" s="426"/>
      <c r="D188" s="426"/>
      <c r="E188" s="426"/>
      <c r="F188" s="426"/>
      <c r="G188" s="426"/>
      <c r="H188" s="426"/>
      <c r="I188" s="426"/>
      <c r="J188" s="426"/>
      <c r="K188" s="426"/>
      <c r="L188" s="426"/>
      <c r="M188" s="426"/>
      <c r="N188" s="426"/>
      <c r="O188" s="426"/>
      <c r="P188" s="426"/>
      <c r="Q188" s="426"/>
      <c r="R188" s="426"/>
    </row>
    <row r="189" spans="1:30" ht="12.75" customHeight="1">
      <c r="A189" s="95"/>
      <c r="B189" s="95"/>
      <c r="C189" s="95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414" t="str">
        <f t="shared" si="8"/>
        <v/>
      </c>
    </row>
    <row r="190" spans="1:30" ht="12.75" customHeight="1">
      <c r="A190" s="95"/>
      <c r="B190" s="95"/>
      <c r="C190" s="95"/>
      <c r="D190" s="250"/>
      <c r="E190" s="250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250"/>
      <c r="Q190" s="250"/>
      <c r="R190" s="308"/>
    </row>
    <row r="191" spans="1:30">
      <c r="A191" s="95"/>
      <c r="B191" s="95"/>
      <c r="C191" s="95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1:30">
      <c r="A192" s="95"/>
      <c r="B192" s="95"/>
      <c r="C192" s="95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308"/>
    </row>
    <row r="193" spans="1:30" s="1" customFormat="1">
      <c r="A193" s="95"/>
      <c r="B193" s="95"/>
      <c r="C193" s="95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308"/>
      <c r="S193" s="90"/>
      <c r="T193" s="380"/>
      <c r="U193" s="234"/>
      <c r="V193" s="234"/>
      <c r="W193" s="234"/>
      <c r="X193" s="234"/>
      <c r="Y193" s="234"/>
      <c r="Z193" s="234"/>
      <c r="AA193" s="234"/>
      <c r="AB193" s="234"/>
      <c r="AC193" s="234"/>
      <c r="AD193" s="234"/>
    </row>
    <row r="194" spans="1:30" s="1" customFormat="1">
      <c r="A194" s="95"/>
      <c r="B194" s="95"/>
      <c r="C194" s="95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395"/>
      <c r="S194" s="90"/>
      <c r="T194" s="380"/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</row>
    <row r="195" spans="1:30" s="1" customFormat="1">
      <c r="A195" s="95"/>
      <c r="B195" s="95"/>
      <c r="C195" s="95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395"/>
      <c r="S195" s="90"/>
      <c r="T195" s="380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</row>
    <row r="196" spans="1:30" s="1" customFormat="1">
      <c r="A196" s="95"/>
      <c r="B196" s="95"/>
      <c r="C196" s="95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395"/>
      <c r="S196" s="90"/>
      <c r="T196" s="380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</row>
    <row r="197" spans="1:30">
      <c r="A197" s="95"/>
      <c r="B197" s="95"/>
      <c r="C197" s="95" t="s">
        <v>112</v>
      </c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419" t="s">
        <v>113</v>
      </c>
      <c r="P197" s="419"/>
      <c r="Q197" s="419"/>
      <c r="R197" s="395"/>
    </row>
    <row r="198" spans="1:30">
      <c r="A198" s="91"/>
      <c r="B198" s="91"/>
      <c r="C198" s="95" t="s">
        <v>114</v>
      </c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419" t="s">
        <v>115</v>
      </c>
      <c r="P198" s="419"/>
      <c r="Q198" s="419"/>
      <c r="R198" s="395"/>
    </row>
    <row r="199" spans="1:30">
      <c r="A199" s="91"/>
      <c r="B199" s="91"/>
      <c r="C199" s="95" t="s">
        <v>116</v>
      </c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419" t="s">
        <v>117</v>
      </c>
      <c r="P199" s="419"/>
      <c r="Q199" s="419"/>
      <c r="R199" s="395"/>
    </row>
    <row r="200" spans="1:30">
      <c r="A200" s="67"/>
      <c r="R200" s="395"/>
    </row>
    <row r="201" spans="1:30">
      <c r="A201" s="67"/>
      <c r="R201" s="395"/>
    </row>
    <row r="202" spans="1:30" s="1" customFormat="1">
      <c r="A202" s="67"/>
      <c r="D202" s="96"/>
      <c r="E202" s="97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6"/>
      <c r="Q202" s="99"/>
      <c r="R202" s="395"/>
      <c r="S202" s="3"/>
      <c r="T202" s="210"/>
      <c r="U202" s="210"/>
      <c r="V202" s="210"/>
      <c r="W202" s="208"/>
      <c r="X202" s="208"/>
      <c r="Y202" s="234"/>
      <c r="Z202" s="234"/>
      <c r="AA202" s="234"/>
      <c r="AB202" s="234"/>
      <c r="AC202" s="234"/>
      <c r="AD202" s="234"/>
    </row>
    <row r="203" spans="1:30" s="1" customFormat="1">
      <c r="A203" s="67"/>
      <c r="D203" s="96"/>
      <c r="E203" s="97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6"/>
      <c r="Q203" s="99"/>
      <c r="R203" s="395"/>
      <c r="S203" s="3"/>
      <c r="T203" s="210"/>
      <c r="U203" s="210"/>
      <c r="V203" s="210"/>
      <c r="W203" s="208"/>
      <c r="X203" s="208"/>
      <c r="Y203" s="234"/>
      <c r="Z203" s="234"/>
      <c r="AA203" s="234"/>
      <c r="AB203" s="234"/>
      <c r="AC203" s="234"/>
      <c r="AD203" s="234"/>
    </row>
    <row r="204" spans="1:30" s="1" customFormat="1">
      <c r="A204" s="67"/>
      <c r="D204" s="96"/>
      <c r="E204" s="97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6"/>
      <c r="Q204" s="99"/>
      <c r="R204" s="395"/>
      <c r="S204" s="3"/>
      <c r="T204" s="210"/>
      <c r="U204" s="210"/>
      <c r="V204" s="210"/>
      <c r="W204" s="208"/>
      <c r="X204" s="208"/>
      <c r="Y204" s="234"/>
      <c r="Z204" s="234"/>
      <c r="AA204" s="234"/>
      <c r="AB204" s="234"/>
      <c r="AC204" s="234"/>
      <c r="AD204" s="234"/>
    </row>
    <row r="205" spans="1:30" s="1" customFormat="1">
      <c r="A205" s="67"/>
      <c r="D205" s="96"/>
      <c r="E205" s="97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6"/>
      <c r="Q205" s="99"/>
      <c r="R205" s="382"/>
      <c r="S205" s="3"/>
      <c r="T205" s="210"/>
      <c r="U205" s="210"/>
      <c r="V205" s="210"/>
      <c r="W205" s="208"/>
      <c r="X205" s="208"/>
      <c r="Y205" s="234"/>
      <c r="Z205" s="234"/>
      <c r="AA205" s="234"/>
      <c r="AB205" s="234"/>
      <c r="AC205" s="234"/>
      <c r="AD205" s="234"/>
    </row>
    <row r="206" spans="1:30" s="1" customFormat="1">
      <c r="A206" s="67"/>
      <c r="D206" s="96"/>
      <c r="E206" s="97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6"/>
      <c r="Q206" s="99"/>
      <c r="R206" s="382"/>
      <c r="S206" s="3"/>
      <c r="T206" s="210"/>
      <c r="U206" s="210"/>
      <c r="V206" s="210"/>
      <c r="W206" s="208"/>
      <c r="X206" s="208"/>
      <c r="Y206" s="234"/>
      <c r="Z206" s="234"/>
      <c r="AA206" s="234"/>
      <c r="AB206" s="234"/>
      <c r="AC206" s="234"/>
      <c r="AD206" s="234"/>
    </row>
    <row r="207" spans="1:30" s="1" customFormat="1">
      <c r="A207" s="67"/>
      <c r="D207" s="96"/>
      <c r="E207" s="97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6"/>
      <c r="Q207" s="99"/>
      <c r="R207" s="382"/>
      <c r="S207" s="3"/>
      <c r="T207" s="210"/>
      <c r="U207" s="210"/>
      <c r="V207" s="210"/>
      <c r="W207" s="208"/>
      <c r="X207" s="208"/>
      <c r="Y207" s="234"/>
      <c r="Z207" s="234"/>
      <c r="AA207" s="234"/>
      <c r="AB207" s="234"/>
      <c r="AC207" s="234"/>
      <c r="AD207" s="234"/>
    </row>
    <row r="208" spans="1:30" s="1" customFormat="1">
      <c r="A208" s="67"/>
      <c r="D208" s="96"/>
      <c r="E208" s="97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6"/>
      <c r="Q208" s="99"/>
      <c r="R208" s="382"/>
      <c r="S208" s="3"/>
      <c r="T208" s="210"/>
      <c r="U208" s="210"/>
      <c r="V208" s="210"/>
      <c r="W208" s="208"/>
      <c r="X208" s="208"/>
      <c r="Y208" s="234"/>
      <c r="Z208" s="234"/>
      <c r="AA208" s="234"/>
      <c r="AB208" s="234"/>
      <c r="AC208" s="234"/>
      <c r="AD208" s="234"/>
    </row>
    <row r="209" spans="4:30" s="1" customFormat="1">
      <c r="D209" s="96"/>
      <c r="E209" s="97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6"/>
      <c r="Q209" s="99"/>
      <c r="R209" s="382"/>
      <c r="S209" s="3"/>
      <c r="T209" s="210"/>
      <c r="U209" s="210"/>
      <c r="V209" s="210"/>
      <c r="W209" s="208"/>
      <c r="X209" s="208"/>
      <c r="Y209" s="234"/>
      <c r="Z209" s="234"/>
      <c r="AA209" s="234"/>
      <c r="AB209" s="234"/>
      <c r="AC209" s="234"/>
      <c r="AD209" s="234"/>
    </row>
  </sheetData>
  <mergeCells count="26">
    <mergeCell ref="A188:R188"/>
    <mergeCell ref="O197:Q197"/>
    <mergeCell ref="O198:Q198"/>
    <mergeCell ref="O199:Q199"/>
    <mergeCell ref="B141:C141"/>
    <mergeCell ref="B146:C146"/>
    <mergeCell ref="B156:C156"/>
    <mergeCell ref="A185:R185"/>
    <mergeCell ref="A187:R187"/>
    <mergeCell ref="B132:C132"/>
    <mergeCell ref="B41:C41"/>
    <mergeCell ref="B42:C42"/>
    <mergeCell ref="B43:C43"/>
    <mergeCell ref="A55:C55"/>
    <mergeCell ref="B56:C56"/>
    <mergeCell ref="B71:C71"/>
    <mergeCell ref="A80:C80"/>
    <mergeCell ref="B97:C97"/>
    <mergeCell ref="B125:C125"/>
    <mergeCell ref="B48:C48"/>
    <mergeCell ref="A40:C40"/>
    <mergeCell ref="E5:F5"/>
    <mergeCell ref="E7:F7"/>
    <mergeCell ref="A13:R13"/>
    <mergeCell ref="A17:C17"/>
    <mergeCell ref="B18:C18"/>
  </mergeCells>
  <printOptions horizontalCentered="1"/>
  <pageMargins left="0" right="0" top="0.55118110236220474" bottom="0.78740157480314965" header="0.31496062992125984" footer="0.31496062992125984"/>
  <pageSetup paperSize="9" scale="60" fitToHeight="0" orientation="landscape" horizontalDpi="300" verticalDpi="300" r:id="rId1"/>
  <rowBreaks count="1" manualBreakCount="1">
    <brk id="14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D209"/>
  <sheetViews>
    <sheetView showGridLines="0" topLeftCell="A7" zoomScale="85" zoomScaleNormal="85" zoomScalePageLayoutView="72" workbookViewId="0">
      <selection activeCell="L5" sqref="L5"/>
    </sheetView>
  </sheetViews>
  <sheetFormatPr defaultColWidth="9.140625" defaultRowHeight="15" customHeight="1"/>
  <cols>
    <col min="1" max="1" width="10" style="1" customWidth="1"/>
    <col min="2" max="2" width="5.7109375" style="1" customWidth="1"/>
    <col min="3" max="3" width="46.28515625" style="1" customWidth="1"/>
    <col min="4" max="4" width="13.42578125" style="96" customWidth="1"/>
    <col min="5" max="5" width="11.85546875" style="97" bestFit="1" customWidth="1"/>
    <col min="6" max="6" width="10.7109375" style="98" customWidth="1"/>
    <col min="7" max="8" width="14.140625" style="98" bestFit="1" customWidth="1"/>
    <col min="9" max="10" width="11.7109375" style="98" bestFit="1" customWidth="1"/>
    <col min="11" max="14" width="10.7109375" style="98" customWidth="1"/>
    <col min="15" max="15" width="11.5703125" style="98" customWidth="1"/>
    <col min="16" max="16" width="10.7109375" style="96" customWidth="1"/>
    <col min="17" max="17" width="12.28515625" style="99" bestFit="1" customWidth="1"/>
    <col min="18" max="18" width="12.28515625" style="299" bestFit="1" customWidth="1"/>
    <col min="19" max="19" width="0.85546875" style="3" customWidth="1"/>
    <col min="20" max="20" width="23" style="210" customWidth="1"/>
    <col min="21" max="22" width="13.85546875" style="210" bestFit="1" customWidth="1"/>
    <col min="23" max="23" width="11.7109375" style="208" bestFit="1" customWidth="1"/>
    <col min="24" max="24" width="10.85546875" style="208" bestFit="1" customWidth="1"/>
    <col min="25" max="25" width="10.7109375" style="208" bestFit="1" customWidth="1"/>
    <col min="26" max="30" width="9.140625" style="208"/>
    <col min="31" max="16384" width="9.140625" style="4"/>
  </cols>
  <sheetData>
    <row r="2" spans="1:30" ht="15" customHeight="1">
      <c r="Q2" s="100"/>
    </row>
    <row r="5" spans="1:30" ht="15" customHeight="1">
      <c r="A5" s="5" t="s">
        <v>36</v>
      </c>
      <c r="D5" s="289" t="s">
        <v>286</v>
      </c>
      <c r="E5" s="435" t="s">
        <v>37</v>
      </c>
      <c r="F5" s="436"/>
      <c r="G5" s="242"/>
      <c r="H5" s="242"/>
      <c r="I5" s="242"/>
      <c r="J5" s="242"/>
      <c r="K5" s="242"/>
      <c r="L5" s="242"/>
      <c r="M5" s="242"/>
      <c r="N5" s="242"/>
      <c r="O5" s="243"/>
      <c r="P5" s="200" t="s">
        <v>38</v>
      </c>
    </row>
    <row r="6" spans="1:30" ht="15" customHeight="1">
      <c r="A6" s="5"/>
      <c r="D6" s="101"/>
    </row>
    <row r="7" spans="1:30" ht="15" customHeight="1">
      <c r="A7" s="6" t="s">
        <v>39</v>
      </c>
      <c r="B7" s="7"/>
      <c r="C7" s="8"/>
      <c r="D7" s="290"/>
      <c r="E7" s="435" t="s">
        <v>40</v>
      </c>
      <c r="F7" s="436"/>
      <c r="G7" s="242"/>
      <c r="H7" s="242"/>
      <c r="I7" s="242"/>
      <c r="J7" s="242"/>
      <c r="K7" s="242"/>
      <c r="L7" s="242"/>
      <c r="M7" s="242"/>
      <c r="N7" s="242"/>
      <c r="O7" s="243"/>
      <c r="P7" s="102" t="s">
        <v>138</v>
      </c>
      <c r="Q7" s="103"/>
      <c r="R7" s="300"/>
    </row>
    <row r="8" spans="1:30" ht="15" customHeight="1">
      <c r="A8" s="10"/>
      <c r="D8" s="290"/>
    </row>
    <row r="9" spans="1:30" ht="15" customHeight="1">
      <c r="A9" s="10" t="s">
        <v>41</v>
      </c>
      <c r="D9" s="291" t="s">
        <v>231</v>
      </c>
    </row>
    <row r="10" spans="1:30" ht="15" customHeight="1">
      <c r="A10" s="10"/>
      <c r="D10" s="104"/>
    </row>
    <row r="13" spans="1:30" s="12" customFormat="1" ht="15" customHeight="1">
      <c r="A13" s="437" t="s">
        <v>42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11"/>
      <c r="T13" s="210"/>
      <c r="U13" s="210"/>
      <c r="V13" s="210"/>
      <c r="W13" s="212"/>
      <c r="X13" s="212"/>
      <c r="Y13" s="212"/>
      <c r="Z13" s="212"/>
      <c r="AA13" s="212"/>
      <c r="AB13" s="212"/>
      <c r="AC13" s="212"/>
      <c r="AD13" s="212"/>
    </row>
    <row r="14" spans="1:30" s="12" customFormat="1" ht="15" customHeight="1">
      <c r="A14" s="94"/>
      <c r="B14" s="13"/>
      <c r="C14" s="13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301"/>
      <c r="S14" s="11"/>
      <c r="T14" s="210"/>
      <c r="U14" s="210"/>
      <c r="V14" s="210"/>
      <c r="W14" s="212"/>
      <c r="X14" s="212"/>
      <c r="Y14" s="212"/>
      <c r="Z14" s="212"/>
      <c r="AA14" s="212"/>
      <c r="AB14" s="212"/>
      <c r="AC14" s="212"/>
      <c r="AD14" s="212"/>
    </row>
    <row r="15" spans="1:30" ht="15" hidden="1" customHeight="1">
      <c r="A15" s="14" t="s">
        <v>43</v>
      </c>
      <c r="D15" s="181"/>
      <c r="E15" s="255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178"/>
      <c r="Q15" s="253"/>
      <c r="R15" s="382"/>
      <c r="T15" s="211"/>
      <c r="U15" s="211"/>
      <c r="V15" s="211"/>
    </row>
    <row r="16" spans="1:30" ht="15" hidden="1" customHeight="1">
      <c r="A16" s="14"/>
      <c r="D16" s="181"/>
      <c r="E16" s="181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178"/>
      <c r="Q16" s="253"/>
      <c r="R16" s="382"/>
      <c r="T16" s="211"/>
      <c r="U16" s="211"/>
      <c r="V16" s="211"/>
    </row>
    <row r="17" spans="1:30" s="17" customFormat="1" ht="15" hidden="1" customHeight="1">
      <c r="A17" s="429" t="s">
        <v>44</v>
      </c>
      <c r="B17" s="427"/>
      <c r="C17" s="428"/>
      <c r="D17" s="106" t="s">
        <v>45</v>
      </c>
      <c r="E17" s="107" t="s">
        <v>232</v>
      </c>
      <c r="F17" s="108" t="s">
        <v>233</v>
      </c>
      <c r="G17" s="108" t="s">
        <v>234</v>
      </c>
      <c r="H17" s="108" t="s">
        <v>235</v>
      </c>
      <c r="I17" s="108" t="s">
        <v>236</v>
      </c>
      <c r="J17" s="108" t="s">
        <v>237</v>
      </c>
      <c r="K17" s="108" t="s">
        <v>238</v>
      </c>
      <c r="L17" s="108" t="s">
        <v>239</v>
      </c>
      <c r="M17" s="108" t="s">
        <v>240</v>
      </c>
      <c r="N17" s="108" t="s">
        <v>241</v>
      </c>
      <c r="O17" s="108" t="s">
        <v>242</v>
      </c>
      <c r="P17" s="109" t="s">
        <v>243</v>
      </c>
      <c r="Q17" s="137" t="s">
        <v>33</v>
      </c>
      <c r="R17" s="396" t="s">
        <v>25</v>
      </c>
      <c r="S17" s="16"/>
      <c r="T17" s="207"/>
      <c r="U17" s="207"/>
      <c r="V17" s="207"/>
      <c r="W17" s="214"/>
      <c r="X17" s="214"/>
      <c r="Y17" s="214"/>
      <c r="Z17" s="214"/>
      <c r="AA17" s="214"/>
      <c r="AB17" s="214"/>
      <c r="AC17" s="214"/>
      <c r="AD17" s="214"/>
    </row>
    <row r="18" spans="1:30" s="20" customFormat="1" ht="15" hidden="1" customHeight="1">
      <c r="A18" s="18">
        <v>1</v>
      </c>
      <c r="B18" s="433" t="s">
        <v>118</v>
      </c>
      <c r="C18" s="434"/>
      <c r="D18" s="111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  <c r="Q18" s="275"/>
      <c r="R18" s="397"/>
      <c r="S18" s="19"/>
      <c r="T18" s="216"/>
      <c r="U18" s="216"/>
      <c r="V18" s="216"/>
      <c r="W18" s="217"/>
      <c r="X18" s="217"/>
      <c r="Y18" s="217"/>
      <c r="Z18" s="217"/>
      <c r="AA18" s="217"/>
      <c r="AB18" s="217"/>
      <c r="AC18" s="217"/>
      <c r="AD18" s="217"/>
    </row>
    <row r="19" spans="1:30" s="20" customFormat="1" ht="15" hidden="1" customHeight="1">
      <c r="A19" s="21" t="s">
        <v>46</v>
      </c>
      <c r="B19" s="22"/>
      <c r="C19" s="23" t="s">
        <v>47</v>
      </c>
      <c r="D19" s="115"/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55"/>
      <c r="R19" s="398"/>
      <c r="S19" s="19"/>
      <c r="T19" s="216"/>
      <c r="U19" s="216"/>
      <c r="V19" s="216"/>
      <c r="W19" s="217"/>
      <c r="X19" s="217"/>
      <c r="Y19" s="217"/>
      <c r="Z19" s="217"/>
      <c r="AA19" s="217"/>
      <c r="AB19" s="217"/>
      <c r="AC19" s="217"/>
      <c r="AD19" s="217"/>
    </row>
    <row r="20" spans="1:30" s="20" customFormat="1" ht="15" hidden="1" customHeight="1">
      <c r="A20" s="21" t="s">
        <v>48</v>
      </c>
      <c r="B20" s="22"/>
      <c r="C20" s="23" t="s">
        <v>49</v>
      </c>
      <c r="D20" s="111"/>
      <c r="E20" s="118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59"/>
      <c r="R20" s="399"/>
      <c r="S20" s="19"/>
      <c r="T20" s="216"/>
      <c r="U20" s="216"/>
      <c r="V20" s="216"/>
      <c r="W20" s="217"/>
      <c r="X20" s="217"/>
      <c r="Y20" s="217"/>
      <c r="Z20" s="217"/>
      <c r="AA20" s="217"/>
      <c r="AB20" s="217"/>
      <c r="AC20" s="217"/>
      <c r="AD20" s="217"/>
    </row>
    <row r="21" spans="1:30" s="20" customFormat="1" ht="15" hidden="1" customHeight="1">
      <c r="A21" s="21" t="s">
        <v>0</v>
      </c>
      <c r="B21" s="25"/>
      <c r="C21" s="26" t="s">
        <v>50</v>
      </c>
      <c r="D21" s="120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55"/>
      <c r="R21" s="398"/>
      <c r="S21" s="19"/>
      <c r="T21" s="216"/>
      <c r="U21" s="216"/>
      <c r="V21" s="216"/>
      <c r="W21" s="217"/>
      <c r="X21" s="217"/>
      <c r="Y21" s="217"/>
      <c r="Z21" s="217"/>
      <c r="AA21" s="217"/>
      <c r="AB21" s="217"/>
      <c r="AC21" s="217"/>
      <c r="AD21" s="217"/>
    </row>
    <row r="22" spans="1:30" s="20" customFormat="1" ht="15" hidden="1" customHeight="1">
      <c r="A22" s="21" t="s">
        <v>1</v>
      </c>
      <c r="B22" s="25"/>
      <c r="C22" s="26" t="s">
        <v>119</v>
      </c>
      <c r="D22" s="120"/>
      <c r="E22" s="116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55"/>
      <c r="R22" s="398"/>
      <c r="S22" s="19"/>
      <c r="T22" s="216"/>
      <c r="U22" s="216"/>
      <c r="V22" s="216"/>
      <c r="W22" s="217"/>
      <c r="X22" s="217"/>
      <c r="Y22" s="217"/>
      <c r="Z22" s="217"/>
      <c r="AA22" s="217"/>
      <c r="AB22" s="217"/>
      <c r="AC22" s="217"/>
      <c r="AD22" s="217"/>
    </row>
    <row r="23" spans="1:30" s="20" customFormat="1" ht="15" hidden="1" customHeight="1">
      <c r="A23" s="21" t="s">
        <v>3</v>
      </c>
      <c r="B23" s="25"/>
      <c r="C23" s="26" t="s">
        <v>51</v>
      </c>
      <c r="D23" s="120"/>
      <c r="E23" s="116"/>
      <c r="F23" s="117"/>
      <c r="G23" s="117"/>
      <c r="H23" s="298"/>
      <c r="I23" s="117"/>
      <c r="J23" s="117"/>
      <c r="K23" s="117"/>
      <c r="L23" s="117"/>
      <c r="M23" s="117"/>
      <c r="N23" s="117"/>
      <c r="O23" s="117"/>
      <c r="P23" s="117"/>
      <c r="Q23" s="155"/>
      <c r="R23" s="398"/>
      <c r="S23" s="19"/>
      <c r="T23" s="216"/>
      <c r="U23" s="216"/>
      <c r="V23" s="216"/>
      <c r="W23" s="217"/>
      <c r="X23" s="217"/>
      <c r="Y23" s="217"/>
      <c r="Z23" s="217"/>
      <c r="AA23" s="217"/>
      <c r="AB23" s="217"/>
      <c r="AC23" s="217"/>
      <c r="AD23" s="217"/>
    </row>
    <row r="24" spans="1:30" s="20" customFormat="1" ht="15" hidden="1" customHeight="1">
      <c r="A24" s="21" t="s">
        <v>4</v>
      </c>
      <c r="B24" s="25"/>
      <c r="C24" s="26" t="s">
        <v>120</v>
      </c>
      <c r="D24" s="120"/>
      <c r="E24" s="116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55"/>
      <c r="R24" s="398"/>
      <c r="S24" s="19"/>
      <c r="T24" s="216"/>
      <c r="U24" s="216"/>
      <c r="V24" s="216"/>
      <c r="W24" s="217"/>
      <c r="X24" s="217"/>
      <c r="Y24" s="217"/>
      <c r="Z24" s="217"/>
      <c r="AA24" s="217"/>
      <c r="AB24" s="217"/>
      <c r="AC24" s="217"/>
      <c r="AD24" s="217"/>
    </row>
    <row r="25" spans="1:30" s="20" customFormat="1" ht="15" hidden="1" customHeight="1">
      <c r="A25" s="21" t="s">
        <v>11</v>
      </c>
      <c r="B25" s="25"/>
      <c r="C25" s="26" t="s">
        <v>121</v>
      </c>
      <c r="D25" s="120"/>
      <c r="E25" s="116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55"/>
      <c r="R25" s="398"/>
      <c r="S25" s="19"/>
      <c r="T25" s="216"/>
      <c r="U25" s="216"/>
      <c r="V25" s="216"/>
      <c r="W25" s="217"/>
      <c r="X25" s="217"/>
      <c r="Y25" s="217"/>
      <c r="Z25" s="217"/>
      <c r="AA25" s="217"/>
      <c r="AB25" s="217"/>
      <c r="AC25" s="217"/>
      <c r="AD25" s="217"/>
    </row>
    <row r="26" spans="1:30" s="20" customFormat="1" ht="15" hidden="1" customHeight="1">
      <c r="A26" s="21" t="s">
        <v>52</v>
      </c>
      <c r="B26" s="25"/>
      <c r="C26" s="264" t="s">
        <v>122</v>
      </c>
      <c r="D26" s="120"/>
      <c r="E26" s="116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55"/>
      <c r="R26" s="398"/>
      <c r="S26" s="19"/>
      <c r="T26" s="216"/>
      <c r="U26" s="216"/>
      <c r="V26" s="216"/>
      <c r="W26" s="217"/>
      <c r="X26" s="217"/>
      <c r="Y26" s="217"/>
      <c r="Z26" s="217"/>
      <c r="AA26" s="217"/>
      <c r="AB26" s="217"/>
      <c r="AC26" s="217"/>
      <c r="AD26" s="217"/>
    </row>
    <row r="27" spans="1:30" s="20" customFormat="1" ht="15" hidden="1" customHeight="1">
      <c r="A27" s="21" t="s">
        <v>123</v>
      </c>
      <c r="B27" s="25"/>
      <c r="C27" s="265" t="s">
        <v>124</v>
      </c>
      <c r="D27" s="124"/>
      <c r="E27" s="267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59"/>
      <c r="R27" s="399"/>
      <c r="S27" s="19"/>
      <c r="T27" s="216"/>
      <c r="U27" s="216"/>
      <c r="V27" s="216"/>
      <c r="W27" s="217"/>
      <c r="X27" s="217"/>
      <c r="Y27" s="217"/>
      <c r="Z27" s="217"/>
      <c r="AA27" s="217"/>
      <c r="AB27" s="217"/>
      <c r="AC27" s="217"/>
      <c r="AD27" s="217"/>
    </row>
    <row r="28" spans="1:30" s="20" customFormat="1" ht="15" hidden="1" customHeight="1">
      <c r="A28" s="21" t="s">
        <v>125</v>
      </c>
      <c r="B28" s="27"/>
      <c r="C28" s="266" t="s">
        <v>126</v>
      </c>
      <c r="D28" s="122"/>
      <c r="E28" s="123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55"/>
      <c r="R28" s="398"/>
      <c r="S28" s="19"/>
      <c r="T28" s="216"/>
      <c r="U28" s="216"/>
      <c r="V28" s="216"/>
      <c r="W28" s="217"/>
      <c r="X28" s="217"/>
      <c r="Y28" s="217"/>
      <c r="Z28" s="217"/>
      <c r="AA28" s="217"/>
      <c r="AB28" s="217"/>
      <c r="AC28" s="217"/>
      <c r="AD28" s="217"/>
    </row>
    <row r="29" spans="1:30" s="20" customFormat="1" ht="15" hidden="1" customHeight="1">
      <c r="A29" s="18">
        <v>2</v>
      </c>
      <c r="B29" s="29" t="s">
        <v>53</v>
      </c>
      <c r="C29" s="30"/>
      <c r="D29" s="124"/>
      <c r="E29" s="12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59"/>
      <c r="R29" s="399"/>
      <c r="S29" s="19"/>
      <c r="T29" s="216"/>
      <c r="U29" s="216"/>
      <c r="V29" s="216"/>
      <c r="W29" s="217"/>
      <c r="X29" s="217"/>
      <c r="Y29" s="217"/>
      <c r="Z29" s="217"/>
      <c r="AA29" s="217"/>
      <c r="AB29" s="217"/>
      <c r="AC29" s="217"/>
      <c r="AD29" s="217"/>
    </row>
    <row r="30" spans="1:30" s="20" customFormat="1" ht="15" hidden="1" customHeight="1">
      <c r="A30" s="21" t="s">
        <v>2</v>
      </c>
      <c r="B30" s="27"/>
      <c r="C30" s="33" t="s">
        <v>127</v>
      </c>
      <c r="D30" s="126"/>
      <c r="E30" s="123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55"/>
      <c r="R30" s="398"/>
      <c r="S30" s="19"/>
      <c r="T30" s="216"/>
      <c r="U30" s="216"/>
      <c r="V30" s="216"/>
      <c r="W30" s="217"/>
      <c r="X30" s="217"/>
      <c r="Y30" s="217"/>
      <c r="Z30" s="217"/>
      <c r="AA30" s="217"/>
      <c r="AB30" s="217"/>
      <c r="AC30" s="217"/>
      <c r="AD30" s="217"/>
    </row>
    <row r="31" spans="1:30" s="20" customFormat="1" ht="15" hidden="1" customHeight="1">
      <c r="A31" s="31">
        <v>3</v>
      </c>
      <c r="B31" s="27" t="s">
        <v>128</v>
      </c>
      <c r="C31" s="28"/>
      <c r="D31" s="124"/>
      <c r="E31" s="12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7"/>
      <c r="Q31" s="159"/>
      <c r="R31" s="399"/>
      <c r="S31" s="19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</row>
    <row r="32" spans="1:30" s="20" customFormat="1" ht="15" hidden="1" customHeight="1">
      <c r="A32" s="32" t="s">
        <v>6</v>
      </c>
      <c r="B32" s="27"/>
      <c r="C32" s="33" t="s">
        <v>129</v>
      </c>
      <c r="D32" s="122"/>
      <c r="E32" s="12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29"/>
      <c r="Q32" s="155"/>
      <c r="R32" s="398"/>
      <c r="S32" s="19"/>
      <c r="T32" s="216"/>
      <c r="U32" s="216"/>
      <c r="V32" s="216"/>
      <c r="W32" s="217"/>
      <c r="X32" s="217"/>
      <c r="Y32" s="217"/>
      <c r="Z32" s="217"/>
      <c r="AA32" s="217"/>
      <c r="AB32" s="217"/>
      <c r="AC32" s="217"/>
      <c r="AD32" s="217"/>
    </row>
    <row r="33" spans="1:30" s="20" customFormat="1" ht="15" hidden="1" customHeight="1">
      <c r="A33" s="32" t="s">
        <v>130</v>
      </c>
      <c r="B33" s="27"/>
      <c r="C33" s="42" t="s">
        <v>58</v>
      </c>
      <c r="D33" s="122"/>
      <c r="E33" s="128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29"/>
      <c r="Q33" s="155"/>
      <c r="R33" s="398"/>
      <c r="S33" s="19"/>
      <c r="T33" s="216"/>
      <c r="U33" s="216"/>
      <c r="V33" s="216"/>
      <c r="W33" s="217"/>
      <c r="X33" s="217"/>
      <c r="Y33" s="217"/>
      <c r="Z33" s="217"/>
      <c r="AA33" s="217"/>
      <c r="AB33" s="217"/>
      <c r="AC33" s="217"/>
      <c r="AD33" s="217"/>
    </row>
    <row r="34" spans="1:30" s="20" customFormat="1" ht="15" hidden="1" customHeight="1">
      <c r="A34" s="32" t="s">
        <v>131</v>
      </c>
      <c r="B34" s="27"/>
      <c r="C34" s="92" t="s">
        <v>132</v>
      </c>
      <c r="D34" s="122"/>
      <c r="E34" s="128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29"/>
      <c r="Q34" s="155"/>
      <c r="R34" s="398"/>
      <c r="S34" s="19"/>
      <c r="T34" s="216"/>
      <c r="U34" s="216"/>
      <c r="V34" s="216"/>
      <c r="W34" s="217"/>
      <c r="X34" s="217"/>
      <c r="Y34" s="217"/>
      <c r="Z34" s="217"/>
      <c r="AA34" s="217"/>
      <c r="AB34" s="217"/>
      <c r="AC34" s="217"/>
      <c r="AD34" s="217"/>
    </row>
    <row r="35" spans="1:30" s="20" customFormat="1" ht="15" hidden="1" customHeight="1">
      <c r="A35" s="32" t="s">
        <v>133</v>
      </c>
      <c r="B35" s="27"/>
      <c r="C35" s="33" t="s">
        <v>134</v>
      </c>
      <c r="D35" s="122"/>
      <c r="E35" s="128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29"/>
      <c r="Q35" s="155"/>
      <c r="R35" s="398"/>
      <c r="S35" s="19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</row>
    <row r="36" spans="1:30" s="20" customFormat="1" ht="15" hidden="1" customHeight="1">
      <c r="A36" s="34"/>
      <c r="B36" s="35"/>
      <c r="C36" s="36"/>
      <c r="D36" s="130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385"/>
      <c r="S36" s="19"/>
      <c r="T36" s="216"/>
      <c r="U36" s="216"/>
      <c r="V36" s="216"/>
      <c r="W36" s="217"/>
      <c r="X36" s="217"/>
      <c r="Y36" s="217"/>
      <c r="Z36" s="217"/>
      <c r="AA36" s="217"/>
      <c r="AB36" s="217"/>
      <c r="AC36" s="217"/>
      <c r="AD36" s="217"/>
    </row>
    <row r="37" spans="1:30" s="20" customFormat="1" ht="15" hidden="1" customHeight="1">
      <c r="A37" s="34"/>
      <c r="B37" s="35"/>
      <c r="C37" s="36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386"/>
      <c r="S37" s="19"/>
      <c r="T37" s="216"/>
      <c r="U37" s="216"/>
      <c r="V37" s="216"/>
      <c r="W37" s="217"/>
      <c r="X37" s="217"/>
      <c r="Y37" s="217"/>
      <c r="Z37" s="217"/>
      <c r="AA37" s="217"/>
      <c r="AB37" s="217"/>
      <c r="AC37" s="217"/>
      <c r="AD37" s="217"/>
    </row>
    <row r="38" spans="1:30" s="20" customFormat="1" ht="15" hidden="1" customHeight="1">
      <c r="A38" s="14" t="s">
        <v>54</v>
      </c>
      <c r="B38" s="35"/>
      <c r="C38" s="35"/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376"/>
      <c r="S38" s="19"/>
      <c r="T38" s="216"/>
      <c r="U38" s="216"/>
      <c r="V38" s="216"/>
      <c r="W38" s="217"/>
      <c r="X38" s="217"/>
      <c r="Y38" s="217"/>
      <c r="Z38" s="217"/>
      <c r="AA38" s="217"/>
      <c r="AB38" s="217"/>
      <c r="AC38" s="217"/>
      <c r="AD38" s="217"/>
    </row>
    <row r="39" spans="1:30" s="20" customFormat="1" ht="15" hidden="1" customHeight="1">
      <c r="A39" s="1"/>
      <c r="B39" s="5"/>
      <c r="C39" s="5"/>
      <c r="D39" s="135"/>
      <c r="E39" s="97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6"/>
      <c r="Q39" s="99"/>
      <c r="R39" s="387"/>
      <c r="S39" s="19"/>
      <c r="T39" s="216"/>
      <c r="U39" s="216"/>
      <c r="V39" s="216"/>
      <c r="W39" s="217"/>
      <c r="X39" s="217"/>
      <c r="Y39" s="217"/>
      <c r="Z39" s="217"/>
      <c r="AA39" s="217"/>
      <c r="AB39" s="217"/>
      <c r="AC39" s="217"/>
      <c r="AD39" s="217"/>
    </row>
    <row r="40" spans="1:30" ht="15" hidden="1" customHeight="1">
      <c r="A40" s="430" t="s">
        <v>55</v>
      </c>
      <c r="B40" s="431"/>
      <c r="C40" s="432"/>
      <c r="D40" s="136" t="s">
        <v>45</v>
      </c>
      <c r="E40" s="107" t="s">
        <v>232</v>
      </c>
      <c r="F40" s="108" t="s">
        <v>233</v>
      </c>
      <c r="G40" s="108" t="s">
        <v>234</v>
      </c>
      <c r="H40" s="108" t="s">
        <v>235</v>
      </c>
      <c r="I40" s="108" t="s">
        <v>236</v>
      </c>
      <c r="J40" s="108" t="s">
        <v>237</v>
      </c>
      <c r="K40" s="108" t="s">
        <v>238</v>
      </c>
      <c r="L40" s="108" t="s">
        <v>239</v>
      </c>
      <c r="M40" s="108" t="s">
        <v>240</v>
      </c>
      <c r="N40" s="108" t="s">
        <v>241</v>
      </c>
      <c r="O40" s="108" t="s">
        <v>242</v>
      </c>
      <c r="P40" s="109" t="s">
        <v>243</v>
      </c>
      <c r="Q40" s="137" t="s">
        <v>33</v>
      </c>
      <c r="R40" s="396" t="s">
        <v>25</v>
      </c>
    </row>
    <row r="41" spans="1:30" s="195" customFormat="1" ht="15" hidden="1" customHeight="1">
      <c r="A41" s="38" t="s">
        <v>204</v>
      </c>
      <c r="B41" s="422" t="s">
        <v>205</v>
      </c>
      <c r="C41" s="423"/>
      <c r="D41" s="26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139"/>
      <c r="Q41" s="140"/>
      <c r="R41" s="400"/>
      <c r="S41" s="194"/>
      <c r="T41" s="364"/>
      <c r="U41" s="219"/>
      <c r="V41" s="220"/>
      <c r="W41" s="219"/>
      <c r="X41" s="219"/>
      <c r="Y41" s="219"/>
      <c r="Z41" s="219"/>
      <c r="AA41" s="219"/>
      <c r="AB41" s="219"/>
      <c r="AC41" s="219"/>
      <c r="AD41" s="219"/>
    </row>
    <row r="42" spans="1:30" s="17" customFormat="1" ht="15" hidden="1" customHeight="1">
      <c r="A42" s="38" t="s">
        <v>16</v>
      </c>
      <c r="B42" s="422" t="s">
        <v>56</v>
      </c>
      <c r="C42" s="423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40"/>
      <c r="R42" s="400"/>
      <c r="S42" s="16"/>
      <c r="T42" s="207"/>
      <c r="U42" s="207"/>
      <c r="V42" s="207"/>
      <c r="W42" s="214"/>
      <c r="X42" s="214"/>
      <c r="Y42" s="214"/>
      <c r="Z42" s="214"/>
      <c r="AA42" s="214"/>
      <c r="AB42" s="214"/>
      <c r="AC42" s="214"/>
      <c r="AD42" s="214"/>
    </row>
    <row r="43" spans="1:30" s="20" customFormat="1" ht="15" hidden="1" customHeight="1">
      <c r="A43" s="38" t="s">
        <v>18</v>
      </c>
      <c r="B43" s="422" t="s">
        <v>57</v>
      </c>
      <c r="C43" s="423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4"/>
      <c r="R43" s="401"/>
      <c r="S43" s="39"/>
      <c r="T43" s="216"/>
      <c r="U43" s="216"/>
      <c r="V43" s="216"/>
      <c r="W43" s="217"/>
      <c r="X43" s="217"/>
      <c r="Y43" s="217"/>
      <c r="Z43" s="217"/>
      <c r="AA43" s="217"/>
      <c r="AB43" s="217"/>
      <c r="AC43" s="217"/>
      <c r="AD43" s="217"/>
    </row>
    <row r="44" spans="1:30" s="20" customFormat="1" ht="15" hidden="1" customHeight="1">
      <c r="A44" s="40" t="s">
        <v>34</v>
      </c>
      <c r="B44" s="41"/>
      <c r="C44" s="42" t="s">
        <v>58</v>
      </c>
      <c r="D44" s="120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21"/>
      <c r="R44" s="398"/>
      <c r="S44" s="39"/>
      <c r="T44" s="216"/>
      <c r="U44" s="216"/>
      <c r="V44" s="216"/>
      <c r="W44" s="217"/>
      <c r="X44" s="217"/>
      <c r="Y44" s="217"/>
      <c r="Z44" s="217"/>
      <c r="AA44" s="217"/>
      <c r="AB44" s="217"/>
      <c r="AC44" s="217"/>
      <c r="AD44" s="217"/>
    </row>
    <row r="45" spans="1:30" s="44" customFormat="1" ht="15" hidden="1" customHeight="1">
      <c r="A45" s="40" t="s">
        <v>59</v>
      </c>
      <c r="B45" s="43"/>
      <c r="C45" s="59" t="s">
        <v>217</v>
      </c>
      <c r="D45" s="120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21"/>
      <c r="R45" s="398"/>
      <c r="S45" s="39"/>
      <c r="T45" s="216"/>
      <c r="U45" s="216"/>
      <c r="V45" s="216"/>
      <c r="W45" s="221"/>
      <c r="X45" s="222"/>
      <c r="Y45" s="222"/>
      <c r="Z45" s="222"/>
      <c r="AA45" s="222"/>
      <c r="AB45" s="222"/>
      <c r="AC45" s="222"/>
      <c r="AD45" s="222"/>
    </row>
    <row r="46" spans="1:30" s="44" customFormat="1" ht="15" hidden="1" customHeight="1">
      <c r="A46" s="40" t="s">
        <v>61</v>
      </c>
      <c r="B46" s="43"/>
      <c r="C46" s="261" t="s">
        <v>62</v>
      </c>
      <c r="D46" s="120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21"/>
      <c r="R46" s="398"/>
      <c r="S46" s="19"/>
      <c r="T46" s="216"/>
      <c r="U46" s="216"/>
      <c r="V46" s="216"/>
      <c r="W46" s="222"/>
      <c r="X46" s="222"/>
      <c r="Y46" s="222"/>
      <c r="Z46" s="222"/>
      <c r="AA46" s="222"/>
      <c r="AB46" s="222"/>
      <c r="AC46" s="222"/>
      <c r="AD46" s="222"/>
    </row>
    <row r="47" spans="1:30" s="44" customFormat="1" ht="15" hidden="1" customHeight="1">
      <c r="A47" s="40" t="s">
        <v>19</v>
      </c>
      <c r="B47" s="43" t="s">
        <v>63</v>
      </c>
      <c r="C47" s="261"/>
      <c r="D47" s="120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21"/>
      <c r="R47" s="398"/>
      <c r="S47" s="39"/>
      <c r="T47" s="216"/>
      <c r="U47" s="216"/>
      <c r="V47" s="216"/>
      <c r="W47" s="222"/>
      <c r="X47" s="222"/>
      <c r="Y47" s="222"/>
      <c r="Z47" s="222"/>
      <c r="AA47" s="222"/>
      <c r="AB47" s="222"/>
      <c r="AC47" s="222"/>
      <c r="AD47" s="222"/>
    </row>
    <row r="48" spans="1:30" s="44" customFormat="1" ht="15" hidden="1" customHeight="1">
      <c r="A48" s="38"/>
      <c r="B48" s="422" t="s">
        <v>65</v>
      </c>
      <c r="C48" s="423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4"/>
      <c r="R48" s="401"/>
      <c r="S48" s="39"/>
      <c r="T48" s="216"/>
      <c r="U48" s="216"/>
      <c r="V48" s="216"/>
      <c r="W48" s="222"/>
      <c r="X48" s="222"/>
      <c r="Y48" s="222"/>
      <c r="Z48" s="222"/>
      <c r="AA48" s="222"/>
      <c r="AB48" s="222"/>
      <c r="AC48" s="222"/>
      <c r="AD48" s="222"/>
    </row>
    <row r="49" spans="1:30" s="44" customFormat="1" ht="15" hidden="1" customHeight="1">
      <c r="A49" s="40"/>
      <c r="B49" s="43"/>
      <c r="C49" s="263"/>
      <c r="D49" s="120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262"/>
      <c r="R49" s="402"/>
      <c r="S49" s="39"/>
      <c r="T49" s="216"/>
      <c r="U49" s="216"/>
      <c r="V49" s="216"/>
      <c r="W49" s="222"/>
      <c r="X49" s="222"/>
      <c r="Y49" s="222"/>
      <c r="Z49" s="222"/>
      <c r="AA49" s="222"/>
      <c r="AB49" s="222"/>
      <c r="AC49" s="222"/>
      <c r="AD49" s="222"/>
    </row>
    <row r="50" spans="1:30" s="44" customFormat="1" ht="15" hidden="1" customHeight="1">
      <c r="A50" s="40"/>
      <c r="B50" s="45"/>
      <c r="C50" s="46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4"/>
      <c r="R50" s="401"/>
      <c r="S50" s="39"/>
      <c r="T50" s="216"/>
      <c r="U50" s="216"/>
      <c r="V50" s="216"/>
      <c r="W50" s="222"/>
      <c r="X50" s="222"/>
      <c r="Y50" s="222"/>
      <c r="Z50" s="222"/>
      <c r="AA50" s="222"/>
      <c r="AB50" s="222"/>
      <c r="AC50" s="222"/>
      <c r="AD50" s="222"/>
    </row>
    <row r="51" spans="1:30" s="50" customFormat="1" ht="15" hidden="1" customHeight="1">
      <c r="A51" s="47"/>
      <c r="B51" s="48"/>
      <c r="C51" s="48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388"/>
      <c r="S51" s="19"/>
      <c r="T51" s="224"/>
      <c r="U51" s="224"/>
      <c r="V51" s="192"/>
      <c r="W51" s="225"/>
      <c r="X51" s="225"/>
      <c r="Y51" s="225"/>
      <c r="Z51" s="225"/>
      <c r="AA51" s="225"/>
      <c r="AB51" s="225"/>
      <c r="AC51" s="225"/>
      <c r="AD51" s="225"/>
    </row>
    <row r="52" spans="1:30" s="50" customFormat="1" ht="15" hidden="1" customHeight="1">
      <c r="A52" s="51" t="s">
        <v>64</v>
      </c>
      <c r="B52" s="45" t="s">
        <v>66</v>
      </c>
      <c r="C52" s="46"/>
      <c r="D52" s="143"/>
      <c r="E52" s="140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8"/>
      <c r="R52" s="400"/>
      <c r="S52" s="19"/>
      <c r="T52" s="224"/>
      <c r="U52" s="224"/>
      <c r="V52" s="224"/>
      <c r="W52" s="225"/>
      <c r="X52" s="225"/>
      <c r="Y52" s="225"/>
      <c r="Z52" s="225"/>
      <c r="AA52" s="225"/>
      <c r="AB52" s="225"/>
      <c r="AC52" s="225"/>
      <c r="AD52" s="225"/>
    </row>
    <row r="53" spans="1:30" s="20" customFormat="1" ht="15" hidden="1" customHeight="1">
      <c r="A53" s="40" t="s">
        <v>21</v>
      </c>
      <c r="B53" s="41"/>
      <c r="C53" s="26" t="s">
        <v>203</v>
      </c>
      <c r="D53" s="120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21"/>
      <c r="R53" s="398"/>
      <c r="S53" s="39"/>
      <c r="T53" s="216"/>
      <c r="U53" s="216"/>
      <c r="V53" s="216"/>
      <c r="W53" s="217"/>
      <c r="X53" s="217"/>
      <c r="Y53" s="217"/>
      <c r="Z53" s="217"/>
      <c r="AA53" s="217"/>
      <c r="AB53" s="217"/>
      <c r="AC53" s="217"/>
      <c r="AD53" s="217"/>
    </row>
    <row r="54" spans="1:30" s="50" customFormat="1" ht="15" customHeight="1">
      <c r="A54" s="1"/>
      <c r="B54" s="52"/>
      <c r="C54" s="52"/>
      <c r="D54" s="130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49"/>
      <c r="R54" s="389"/>
      <c r="S54" s="19"/>
      <c r="T54" s="224"/>
      <c r="U54" s="224"/>
      <c r="V54" s="224"/>
      <c r="W54" s="225"/>
      <c r="X54" s="225"/>
      <c r="Y54" s="225"/>
      <c r="Z54" s="225"/>
      <c r="AA54" s="225"/>
      <c r="AB54" s="225"/>
      <c r="AC54" s="225"/>
      <c r="AD54" s="225"/>
    </row>
    <row r="55" spans="1:30" s="20" customFormat="1" ht="15" customHeight="1">
      <c r="A55" s="429" t="s">
        <v>67</v>
      </c>
      <c r="B55" s="427"/>
      <c r="C55" s="428"/>
      <c r="D55" s="136" t="s">
        <v>45</v>
      </c>
      <c r="E55" s="107" t="s">
        <v>232</v>
      </c>
      <c r="F55" s="108" t="s">
        <v>233</v>
      </c>
      <c r="G55" s="108" t="s">
        <v>234</v>
      </c>
      <c r="H55" s="108" t="s">
        <v>235</v>
      </c>
      <c r="I55" s="108" t="s">
        <v>236</v>
      </c>
      <c r="J55" s="108" t="s">
        <v>237</v>
      </c>
      <c r="K55" s="108" t="s">
        <v>238</v>
      </c>
      <c r="L55" s="108" t="s">
        <v>239</v>
      </c>
      <c r="M55" s="108" t="s">
        <v>240</v>
      </c>
      <c r="N55" s="108" t="s">
        <v>241</v>
      </c>
      <c r="O55" s="108" t="s">
        <v>242</v>
      </c>
      <c r="P55" s="109" t="s">
        <v>243</v>
      </c>
      <c r="Q55" s="110" t="s">
        <v>33</v>
      </c>
      <c r="R55" s="396" t="s">
        <v>25</v>
      </c>
      <c r="S55" s="19"/>
      <c r="T55" s="206"/>
      <c r="U55" s="206"/>
      <c r="V55" s="206"/>
      <c r="W55" s="217"/>
      <c r="X55" s="217"/>
      <c r="Y55" s="217"/>
      <c r="Z55" s="217"/>
      <c r="AA55" s="217"/>
      <c r="AB55" s="217"/>
      <c r="AC55" s="217"/>
      <c r="AD55" s="217"/>
    </row>
    <row r="56" spans="1:30" s="20" customFormat="1" ht="15" customHeight="1">
      <c r="A56" s="18">
        <v>6</v>
      </c>
      <c r="B56" s="420" t="s">
        <v>230</v>
      </c>
      <c r="C56" s="421"/>
      <c r="D56" s="270">
        <v>9664130</v>
      </c>
      <c r="E56" s="269">
        <v>1128365.886818182</v>
      </c>
      <c r="F56" s="274">
        <v>860233.04193181812</v>
      </c>
      <c r="G56" s="274">
        <v>952730.07079545408</v>
      </c>
      <c r="H56" s="274">
        <v>659675.93920759554</v>
      </c>
      <c r="I56" s="271">
        <v>526043.41727272689</v>
      </c>
      <c r="J56" s="152">
        <v>646221.48636363621</v>
      </c>
      <c r="K56" s="152">
        <v>814808.4163636365</v>
      </c>
      <c r="L56" s="152">
        <v>558879.45363636361</v>
      </c>
      <c r="M56" s="152">
        <v>647361.89181818161</v>
      </c>
      <c r="N56" s="152">
        <v>737938.09272727277</v>
      </c>
      <c r="O56" s="152">
        <v>789268.12090909109</v>
      </c>
      <c r="P56" s="272">
        <v>707961.09545454534</v>
      </c>
      <c r="Q56" s="273">
        <v>9029486.9132985044</v>
      </c>
      <c r="R56" s="403">
        <v>0.9343300341881271</v>
      </c>
      <c r="S56" s="19"/>
      <c r="T56" s="206"/>
      <c r="U56" s="206"/>
      <c r="V56" s="206"/>
      <c r="W56" s="217"/>
      <c r="X56" s="217"/>
      <c r="Y56" s="217"/>
      <c r="Z56" s="217"/>
      <c r="AA56" s="217"/>
      <c r="AB56" s="217"/>
      <c r="AC56" s="217"/>
      <c r="AD56" s="217"/>
    </row>
    <row r="57" spans="1:30" s="17" customFormat="1" ht="15" customHeight="1">
      <c r="A57" s="18" t="s">
        <v>142</v>
      </c>
      <c r="B57" s="276"/>
      <c r="C57" s="277" t="s">
        <v>292</v>
      </c>
      <c r="D57" s="150">
        <v>9664130</v>
      </c>
      <c r="E57" s="151">
        <v>1128365.886818182</v>
      </c>
      <c r="F57" s="152">
        <v>860233.04193181812</v>
      </c>
      <c r="G57" s="152">
        <v>952730.07079545408</v>
      </c>
      <c r="H57" s="152">
        <v>659675.93920759554</v>
      </c>
      <c r="I57" s="152">
        <v>526043.41727272689</v>
      </c>
      <c r="J57" s="152">
        <v>646221.48636363621</v>
      </c>
      <c r="K57" s="152">
        <v>814808.4163636365</v>
      </c>
      <c r="L57" s="152">
        <v>558879.45363636361</v>
      </c>
      <c r="M57" s="152">
        <v>647361.89181818161</v>
      </c>
      <c r="N57" s="152">
        <v>737938.09272727277</v>
      </c>
      <c r="O57" s="152">
        <v>789268.12090909109</v>
      </c>
      <c r="P57" s="152">
        <v>707961.09545454534</v>
      </c>
      <c r="Q57" s="153">
        <v>9029486.9132985044</v>
      </c>
      <c r="R57" s="404">
        <v>0.9343300341881271</v>
      </c>
      <c r="S57" s="16"/>
      <c r="T57" s="207"/>
      <c r="U57" s="191"/>
      <c r="V57" s="227"/>
      <c r="W57" s="227"/>
      <c r="X57" s="214"/>
      <c r="Y57" s="214"/>
      <c r="Z57" s="214"/>
      <c r="AA57" s="214"/>
      <c r="AB57" s="214"/>
      <c r="AC57" s="214"/>
      <c r="AD57" s="214"/>
    </row>
    <row r="58" spans="1:30" s="20" customFormat="1" ht="15" customHeight="1">
      <c r="A58" s="53" t="s">
        <v>142</v>
      </c>
      <c r="B58" s="55"/>
      <c r="C58" s="56" t="s">
        <v>68</v>
      </c>
      <c r="D58" s="150">
        <v>5448568</v>
      </c>
      <c r="E58" s="151">
        <v>329663.91181818186</v>
      </c>
      <c r="F58" s="152">
        <v>445340.76818181807</v>
      </c>
      <c r="G58" s="152">
        <v>426288.53454545414</v>
      </c>
      <c r="H58" s="152">
        <v>438124.97988636344</v>
      </c>
      <c r="I58" s="152">
        <v>447957.10545454506</v>
      </c>
      <c r="J58" s="152">
        <v>449885.22181818169</v>
      </c>
      <c r="K58" s="152">
        <v>404271.02909090911</v>
      </c>
      <c r="L58" s="152">
        <v>436891.74454545451</v>
      </c>
      <c r="M58" s="152">
        <v>475503.45909090899</v>
      </c>
      <c r="N58" s="152">
        <v>504093.0954545454</v>
      </c>
      <c r="O58" s="152">
        <v>493220.09545454558</v>
      </c>
      <c r="P58" s="152">
        <v>443148.13</v>
      </c>
      <c r="Q58" s="153">
        <v>5294388.075340908</v>
      </c>
      <c r="R58" s="404">
        <v>0.97170267037887903</v>
      </c>
      <c r="S58" s="19"/>
      <c r="T58" s="216"/>
      <c r="U58" s="216"/>
      <c r="V58" s="216"/>
      <c r="W58" s="217"/>
      <c r="X58" s="217"/>
      <c r="Y58" s="217"/>
      <c r="Z58" s="217"/>
      <c r="AA58" s="217"/>
      <c r="AB58" s="217"/>
      <c r="AC58" s="217"/>
      <c r="AD58" s="217"/>
    </row>
    <row r="59" spans="1:30" s="20" customFormat="1" ht="15" customHeight="1">
      <c r="A59" s="53" t="s">
        <v>143</v>
      </c>
      <c r="B59" s="43"/>
      <c r="C59" s="42" t="s">
        <v>69</v>
      </c>
      <c r="D59" s="158">
        <v>107999</v>
      </c>
      <c r="E59" s="159">
        <v>7010.5290909090909</v>
      </c>
      <c r="F59" s="160">
        <v>7281.9845454545457</v>
      </c>
      <c r="G59" s="160">
        <v>6939.005454545455</v>
      </c>
      <c r="H59" s="160">
        <v>6897.3545454545456</v>
      </c>
      <c r="I59" s="160">
        <v>6961.005454545455</v>
      </c>
      <c r="J59" s="160">
        <v>6950.0463636363629</v>
      </c>
      <c r="K59" s="160">
        <v>6950.9190909090912</v>
      </c>
      <c r="L59" s="160">
        <v>6936.0754545454547</v>
      </c>
      <c r="M59" s="160">
        <v>8437.0536363636365</v>
      </c>
      <c r="N59" s="160">
        <v>7104.778181818182</v>
      </c>
      <c r="O59" s="160">
        <v>6148.7418181818184</v>
      </c>
      <c r="P59" s="160">
        <v>12159.650909090909</v>
      </c>
      <c r="Q59" s="161">
        <v>89777.144545454546</v>
      </c>
      <c r="R59" s="405">
        <v>0.83127755391674507</v>
      </c>
      <c r="S59" s="19"/>
      <c r="T59" s="216"/>
      <c r="U59" s="216"/>
      <c r="V59" s="216"/>
      <c r="W59" s="217"/>
      <c r="X59" s="217"/>
      <c r="Y59" s="217"/>
      <c r="Z59" s="217"/>
      <c r="AA59" s="217"/>
      <c r="AB59" s="217"/>
      <c r="AC59" s="217"/>
      <c r="AD59" s="217"/>
    </row>
    <row r="60" spans="1:30" s="20" customFormat="1" ht="15" customHeight="1">
      <c r="A60" s="53" t="s">
        <v>156</v>
      </c>
      <c r="B60" s="58"/>
      <c r="C60" s="59" t="s">
        <v>70</v>
      </c>
      <c r="D60" s="154">
        <v>54666</v>
      </c>
      <c r="E60" s="155">
        <v>3495.3781818181819</v>
      </c>
      <c r="F60" s="162">
        <v>3766.8336363636363</v>
      </c>
      <c r="G60" s="162">
        <v>3512.3781818181819</v>
      </c>
      <c r="H60" s="162">
        <v>3470.7272727272725</v>
      </c>
      <c r="I60" s="162">
        <v>3518.3781818181819</v>
      </c>
      <c r="J60" s="162">
        <v>3515.5009090909084</v>
      </c>
      <c r="K60" s="162">
        <v>3513.3345454545456</v>
      </c>
      <c r="L60" s="162">
        <v>3461.6263636363637</v>
      </c>
      <c r="M60" s="162">
        <v>4687.2263636363641</v>
      </c>
      <c r="N60" s="162">
        <v>3512.3781818181819</v>
      </c>
      <c r="O60" s="162">
        <v>3512.3781818181819</v>
      </c>
      <c r="P60" s="162">
        <v>6886.9236363636364</v>
      </c>
      <c r="Q60" s="163">
        <v>46853.063636363637</v>
      </c>
      <c r="R60" s="406">
        <v>0.85707868942969367</v>
      </c>
      <c r="S60" s="19"/>
      <c r="T60" s="216"/>
      <c r="U60" s="216"/>
      <c r="V60" s="216"/>
      <c r="W60" s="217"/>
      <c r="X60" s="217"/>
      <c r="Y60" s="217"/>
      <c r="Z60" s="217"/>
      <c r="AA60" s="217"/>
      <c r="AB60" s="217"/>
      <c r="AC60" s="217"/>
      <c r="AD60" s="217"/>
    </row>
    <row r="61" spans="1:30" s="20" customFormat="1" ht="15" customHeight="1">
      <c r="A61" s="53" t="s">
        <v>157</v>
      </c>
      <c r="B61" s="58"/>
      <c r="C61" s="59" t="s">
        <v>71</v>
      </c>
      <c r="D61" s="154">
        <v>53333</v>
      </c>
      <c r="E61" s="155">
        <v>3515.1509090909094</v>
      </c>
      <c r="F61" s="162">
        <v>3515.1509090909094</v>
      </c>
      <c r="G61" s="162">
        <v>3426.6272727272731</v>
      </c>
      <c r="H61" s="162">
        <v>3426.6272727272731</v>
      </c>
      <c r="I61" s="162">
        <v>3442.6272727272731</v>
      </c>
      <c r="J61" s="162">
        <v>3434.5454545454545</v>
      </c>
      <c r="K61" s="162">
        <v>3437.5845454545456</v>
      </c>
      <c r="L61" s="162">
        <v>3474.449090909091</v>
      </c>
      <c r="M61" s="162">
        <v>3749.8272727272724</v>
      </c>
      <c r="N61" s="162">
        <v>3592.4</v>
      </c>
      <c r="O61" s="162">
        <v>2636.3636363636365</v>
      </c>
      <c r="P61" s="162">
        <v>5272.727272727273</v>
      </c>
      <c r="Q61" s="163">
        <v>42924.080909090917</v>
      </c>
      <c r="R61" s="406">
        <v>0.80483154724262496</v>
      </c>
      <c r="S61" s="19"/>
      <c r="T61" s="216"/>
      <c r="U61" s="216"/>
      <c r="V61" s="216"/>
      <c r="W61" s="217"/>
      <c r="X61" s="217"/>
      <c r="Y61" s="217"/>
      <c r="Z61" s="217"/>
      <c r="AA61" s="217"/>
      <c r="AB61" s="217"/>
      <c r="AC61" s="217"/>
      <c r="AD61" s="217"/>
    </row>
    <row r="62" spans="1:30" s="20" customFormat="1" ht="15" customHeight="1">
      <c r="A62" s="53" t="s">
        <v>144</v>
      </c>
      <c r="B62" s="43"/>
      <c r="C62" s="42" t="s">
        <v>72</v>
      </c>
      <c r="D62" s="158">
        <v>5318837</v>
      </c>
      <c r="E62" s="159">
        <v>322653.38272727275</v>
      </c>
      <c r="F62" s="160">
        <v>438058.78363636351</v>
      </c>
      <c r="G62" s="160">
        <v>419349.52909090871</v>
      </c>
      <c r="H62" s="160">
        <v>429039.9890909089</v>
      </c>
      <c r="I62" s="160">
        <v>439254.54090909055</v>
      </c>
      <c r="J62" s="160">
        <v>441218.20818181802</v>
      </c>
      <c r="K62" s="160">
        <v>395658.72454545461</v>
      </c>
      <c r="L62" s="160">
        <v>426762.67272727273</v>
      </c>
      <c r="M62" s="160">
        <v>466340.74999999988</v>
      </c>
      <c r="N62" s="160">
        <v>494594.46272727265</v>
      </c>
      <c r="O62" s="160">
        <v>484491.91727272741</v>
      </c>
      <c r="P62" s="160">
        <v>428255.66181818186</v>
      </c>
      <c r="Q62" s="164">
        <v>5185678.6227272712</v>
      </c>
      <c r="R62" s="407">
        <v>0.97496475690593098</v>
      </c>
      <c r="S62" s="19"/>
      <c r="T62" s="216"/>
      <c r="U62" s="216"/>
      <c r="V62" s="216"/>
      <c r="W62" s="217"/>
      <c r="X62" s="217"/>
      <c r="Y62" s="217"/>
      <c r="Z62" s="217"/>
      <c r="AA62" s="217"/>
      <c r="AB62" s="217"/>
      <c r="AC62" s="217"/>
      <c r="AD62" s="217"/>
    </row>
    <row r="63" spans="1:30" s="20" customFormat="1" ht="15" customHeight="1">
      <c r="A63" s="53" t="s">
        <v>158</v>
      </c>
      <c r="B63" s="58"/>
      <c r="C63" s="59" t="s">
        <v>70</v>
      </c>
      <c r="D63" s="154">
        <v>516877</v>
      </c>
      <c r="E63" s="155">
        <v>29532.588181818199</v>
      </c>
      <c r="F63" s="162">
        <v>30939.479090909092</v>
      </c>
      <c r="G63" s="162">
        <v>26928.843636363639</v>
      </c>
      <c r="H63" s="162">
        <v>26986.576363636359</v>
      </c>
      <c r="I63" s="162">
        <v>28478.93999999997</v>
      </c>
      <c r="J63" s="162">
        <v>29387.340909090897</v>
      </c>
      <c r="K63" s="162">
        <v>28489.724545454523</v>
      </c>
      <c r="L63" s="162">
        <v>28182.45454545454</v>
      </c>
      <c r="M63" s="162">
        <v>35234.539090909071</v>
      </c>
      <c r="N63" s="162">
        <v>35667.135454545431</v>
      </c>
      <c r="O63" s="162">
        <v>63274.463636363624</v>
      </c>
      <c r="P63" s="162">
        <v>25270.16818181815</v>
      </c>
      <c r="Q63" s="163">
        <v>388372.25363636349</v>
      </c>
      <c r="R63" s="406">
        <v>0.75138234751471522</v>
      </c>
      <c r="S63" s="19"/>
      <c r="T63" s="216"/>
      <c r="U63" s="216"/>
      <c r="V63" s="216"/>
      <c r="W63" s="217"/>
      <c r="X63" s="217"/>
      <c r="Y63" s="217"/>
      <c r="Z63" s="217"/>
      <c r="AA63" s="217"/>
      <c r="AB63" s="217"/>
      <c r="AC63" s="217"/>
      <c r="AD63" s="217"/>
    </row>
    <row r="64" spans="1:30" s="20" customFormat="1" ht="15" customHeight="1">
      <c r="A64" s="53" t="s">
        <v>159</v>
      </c>
      <c r="B64" s="58"/>
      <c r="C64" s="59" t="s">
        <v>71</v>
      </c>
      <c r="D64" s="154">
        <v>4801960</v>
      </c>
      <c r="E64" s="155">
        <v>293120.79454545456</v>
      </c>
      <c r="F64" s="155">
        <v>407119.30454545445</v>
      </c>
      <c r="G64" s="155">
        <v>392420.68545454508</v>
      </c>
      <c r="H64" s="162">
        <v>402053.41272727255</v>
      </c>
      <c r="I64" s="162">
        <v>410775.6009090906</v>
      </c>
      <c r="J64" s="162">
        <v>411830.86727272713</v>
      </c>
      <c r="K64" s="162">
        <v>367169.00000000006</v>
      </c>
      <c r="L64" s="162">
        <v>398580.2181818182</v>
      </c>
      <c r="M64" s="162">
        <v>431106.21090909082</v>
      </c>
      <c r="N64" s="162">
        <v>458927.32727272721</v>
      </c>
      <c r="O64" s="162">
        <v>421217.45363636379</v>
      </c>
      <c r="P64" s="162">
        <v>402985.49363636371</v>
      </c>
      <c r="Q64" s="163">
        <v>4797306.3690909091</v>
      </c>
      <c r="R64" s="406">
        <v>0.9990308892808164</v>
      </c>
      <c r="S64" s="19"/>
      <c r="T64" s="216"/>
      <c r="U64" s="216"/>
      <c r="V64" s="216"/>
      <c r="W64" s="228"/>
      <c r="X64" s="228"/>
      <c r="Y64" s="217"/>
      <c r="Z64" s="217"/>
      <c r="AA64" s="217"/>
      <c r="AB64" s="217"/>
      <c r="AC64" s="217"/>
      <c r="AD64" s="217"/>
    </row>
    <row r="65" spans="1:30" s="20" customFormat="1" ht="15" customHeight="1">
      <c r="A65" s="53" t="s">
        <v>154</v>
      </c>
      <c r="B65" s="43"/>
      <c r="C65" s="42" t="s">
        <v>73</v>
      </c>
      <c r="D65" s="154">
        <v>0</v>
      </c>
      <c r="E65" s="159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63">
        <v>0</v>
      </c>
      <c r="R65" s="406">
        <v>0</v>
      </c>
      <c r="S65" s="19"/>
      <c r="T65" s="216"/>
      <c r="U65" s="216"/>
      <c r="V65" s="216"/>
      <c r="W65" s="217"/>
      <c r="X65" s="217"/>
      <c r="Y65" s="217"/>
      <c r="Z65" s="217"/>
      <c r="AA65" s="217"/>
      <c r="AB65" s="217"/>
      <c r="AC65" s="217"/>
      <c r="AD65" s="217"/>
    </row>
    <row r="66" spans="1:30" s="20" customFormat="1" ht="15" customHeight="1">
      <c r="A66" s="53" t="s">
        <v>160</v>
      </c>
      <c r="B66" s="58"/>
      <c r="C66" s="59" t="s">
        <v>70</v>
      </c>
      <c r="D66" s="154">
        <v>0</v>
      </c>
      <c r="E66" s="155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0</v>
      </c>
      <c r="M66" s="162">
        <v>0</v>
      </c>
      <c r="N66" s="162">
        <v>0</v>
      </c>
      <c r="O66" s="162">
        <v>0</v>
      </c>
      <c r="P66" s="162">
        <v>0</v>
      </c>
      <c r="Q66" s="163">
        <v>0</v>
      </c>
      <c r="R66" s="406">
        <v>0</v>
      </c>
      <c r="S66" s="19"/>
      <c r="T66" s="216"/>
      <c r="U66" s="216"/>
      <c r="V66" s="216"/>
      <c r="W66" s="217"/>
      <c r="X66" s="217"/>
      <c r="Y66" s="217"/>
      <c r="Z66" s="217"/>
      <c r="AA66" s="217"/>
      <c r="AB66" s="217"/>
      <c r="AC66" s="217"/>
      <c r="AD66" s="217"/>
    </row>
    <row r="67" spans="1:30" s="20" customFormat="1" ht="15" customHeight="1">
      <c r="A67" s="53" t="s">
        <v>161</v>
      </c>
      <c r="B67" s="58"/>
      <c r="C67" s="59" t="s">
        <v>71</v>
      </c>
      <c r="D67" s="154">
        <v>0</v>
      </c>
      <c r="E67" s="155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2">
        <v>0</v>
      </c>
      <c r="Q67" s="163">
        <v>0</v>
      </c>
      <c r="R67" s="406">
        <v>0</v>
      </c>
      <c r="S67" s="19"/>
      <c r="T67" s="216"/>
      <c r="U67" s="216"/>
      <c r="V67" s="216"/>
      <c r="W67" s="217"/>
      <c r="X67" s="217"/>
      <c r="Y67" s="217"/>
      <c r="Z67" s="217"/>
      <c r="AA67" s="217"/>
      <c r="AB67" s="217"/>
      <c r="AC67" s="217"/>
      <c r="AD67" s="217"/>
    </row>
    <row r="68" spans="1:30" s="20" customFormat="1" ht="15" customHeight="1">
      <c r="A68" s="53" t="s">
        <v>155</v>
      </c>
      <c r="B68" s="43"/>
      <c r="C68" s="42" t="s">
        <v>74</v>
      </c>
      <c r="D68" s="158">
        <v>21732</v>
      </c>
      <c r="E68" s="159">
        <v>0</v>
      </c>
      <c r="F68" s="160">
        <v>0</v>
      </c>
      <c r="G68" s="160">
        <v>0</v>
      </c>
      <c r="H68" s="160">
        <v>2187.6362499999996</v>
      </c>
      <c r="I68" s="160">
        <v>1741.5590909090906</v>
      </c>
      <c r="J68" s="160">
        <v>1716.9672727272728</v>
      </c>
      <c r="K68" s="160">
        <v>1661.3854545454546</v>
      </c>
      <c r="L68" s="160">
        <v>3192.9963636363632</v>
      </c>
      <c r="M68" s="160">
        <v>725.65545454545452</v>
      </c>
      <c r="N68" s="160">
        <v>2393.8545454545456</v>
      </c>
      <c r="O68" s="160">
        <v>2579.4363636363637</v>
      </c>
      <c r="P68" s="160">
        <v>2732.8172727272727</v>
      </c>
      <c r="Q68" s="161">
        <v>18932.308068181817</v>
      </c>
      <c r="R68" s="405">
        <v>0.87117191552465567</v>
      </c>
      <c r="S68" s="19"/>
      <c r="T68" s="216"/>
      <c r="U68" s="191"/>
      <c r="V68" s="227"/>
      <c r="W68" s="217"/>
      <c r="X68" s="217"/>
      <c r="Y68" s="217"/>
      <c r="Z68" s="217"/>
      <c r="AA68" s="217"/>
      <c r="AB68" s="217"/>
      <c r="AC68" s="217"/>
      <c r="AD68" s="217"/>
    </row>
    <row r="69" spans="1:30" s="20" customFormat="1" ht="15" customHeight="1">
      <c r="A69" s="53" t="s">
        <v>162</v>
      </c>
      <c r="B69" s="58"/>
      <c r="C69" s="59" t="s">
        <v>70</v>
      </c>
      <c r="D69" s="154">
        <v>8519</v>
      </c>
      <c r="E69" s="197">
        <v>0</v>
      </c>
      <c r="F69" s="239">
        <v>0</v>
      </c>
      <c r="G69" s="239">
        <v>0</v>
      </c>
      <c r="H69" s="239">
        <v>809.5162499999999</v>
      </c>
      <c r="I69" s="162">
        <v>393.62909090909091</v>
      </c>
      <c r="J69" s="162">
        <v>326.19727272727272</v>
      </c>
      <c r="K69" s="162">
        <v>301.21545454545452</v>
      </c>
      <c r="L69" s="162">
        <v>500.2263636363636</v>
      </c>
      <c r="M69" s="162">
        <v>725.65545454545452</v>
      </c>
      <c r="N69" s="162">
        <v>2393.8545454545456</v>
      </c>
      <c r="O69" s="162">
        <v>2579.4363636363637</v>
      </c>
      <c r="P69" s="162">
        <v>2732.8172727272727</v>
      </c>
      <c r="Q69" s="163">
        <v>10762.548068181817</v>
      </c>
      <c r="R69" s="406">
        <v>1.2633581486303342</v>
      </c>
      <c r="S69" s="19"/>
      <c r="T69" s="216"/>
      <c r="U69" s="216"/>
      <c r="V69" s="216"/>
      <c r="W69" s="217"/>
      <c r="X69" s="217"/>
      <c r="Y69" s="217"/>
      <c r="Z69" s="217"/>
      <c r="AA69" s="217"/>
      <c r="AB69" s="217"/>
      <c r="AC69" s="217"/>
      <c r="AD69" s="217"/>
    </row>
    <row r="70" spans="1:30" s="20" customFormat="1" ht="15" customHeight="1">
      <c r="A70" s="53" t="s">
        <v>163</v>
      </c>
      <c r="B70" s="58"/>
      <c r="C70" s="59" t="s">
        <v>71</v>
      </c>
      <c r="D70" s="154">
        <v>13213</v>
      </c>
      <c r="E70" s="155">
        <v>0</v>
      </c>
      <c r="F70" s="162">
        <v>0</v>
      </c>
      <c r="G70" s="162">
        <v>0</v>
      </c>
      <c r="H70" s="162">
        <v>1378.12</v>
      </c>
      <c r="I70" s="162">
        <v>1347.9299999999998</v>
      </c>
      <c r="J70" s="162">
        <v>1390.77</v>
      </c>
      <c r="K70" s="162">
        <v>1360.17</v>
      </c>
      <c r="L70" s="162">
        <v>2692.7699999999995</v>
      </c>
      <c r="M70" s="162">
        <v>0</v>
      </c>
      <c r="N70" s="162">
        <v>0</v>
      </c>
      <c r="O70" s="162">
        <v>0</v>
      </c>
      <c r="P70" s="162">
        <v>0</v>
      </c>
      <c r="Q70" s="163">
        <v>8169.7599999999993</v>
      </c>
      <c r="R70" s="406">
        <v>0.61831226822069174</v>
      </c>
      <c r="S70" s="19"/>
      <c r="T70" s="216"/>
      <c r="U70" s="216"/>
      <c r="V70" s="216"/>
      <c r="W70" s="217"/>
      <c r="X70" s="217"/>
      <c r="Y70" s="217"/>
      <c r="Z70" s="217"/>
      <c r="AA70" s="217"/>
      <c r="AB70" s="217"/>
      <c r="AC70" s="217"/>
      <c r="AD70" s="217"/>
    </row>
    <row r="71" spans="1:30" s="20" customFormat="1" ht="15" customHeight="1">
      <c r="A71" s="18" t="s">
        <v>145</v>
      </c>
      <c r="B71" s="422" t="s">
        <v>75</v>
      </c>
      <c r="C71" s="423"/>
      <c r="D71" s="150">
        <v>844760</v>
      </c>
      <c r="E71" s="165">
        <v>63084.884999999995</v>
      </c>
      <c r="F71" s="166">
        <v>59645.171249999992</v>
      </c>
      <c r="G71" s="166">
        <v>69913.28624999999</v>
      </c>
      <c r="H71" s="166">
        <v>62016.982499999984</v>
      </c>
      <c r="I71" s="166">
        <v>59724.238181818182</v>
      </c>
      <c r="J71" s="166">
        <v>62391.188181818186</v>
      </c>
      <c r="K71" s="166">
        <v>62008.956363636367</v>
      </c>
      <c r="L71" s="166">
        <v>65345.485454545458</v>
      </c>
      <c r="M71" s="166">
        <v>62192.297272727272</v>
      </c>
      <c r="N71" s="166">
        <v>68209.449090909111</v>
      </c>
      <c r="O71" s="166">
        <v>66277.080909090902</v>
      </c>
      <c r="P71" s="166">
        <v>72020.223636363633</v>
      </c>
      <c r="Q71" s="144">
        <v>772829.24409090902</v>
      </c>
      <c r="R71" s="401">
        <v>0.91485066065025455</v>
      </c>
      <c r="S71" s="19"/>
      <c r="T71" s="206"/>
      <c r="U71" s="191"/>
      <c r="V71" s="227"/>
      <c r="W71" s="217"/>
      <c r="X71" s="217"/>
      <c r="Y71" s="217"/>
      <c r="Z71" s="217"/>
      <c r="AA71" s="217"/>
      <c r="AB71" s="217"/>
      <c r="AC71" s="217"/>
      <c r="AD71" s="217"/>
    </row>
    <row r="72" spans="1:30" s="20" customFormat="1" ht="15" customHeight="1">
      <c r="A72" s="53" t="s">
        <v>146</v>
      </c>
      <c r="B72" s="58"/>
      <c r="C72" s="59" t="s">
        <v>7</v>
      </c>
      <c r="D72" s="154">
        <v>229529</v>
      </c>
      <c r="E72" s="155">
        <v>18140.34</v>
      </c>
      <c r="F72" s="162">
        <v>18813.243750000001</v>
      </c>
      <c r="G72" s="162">
        <v>18733.32</v>
      </c>
      <c r="H72" s="162">
        <v>18733.32</v>
      </c>
      <c r="I72" s="162">
        <v>18733.32</v>
      </c>
      <c r="J72" s="162">
        <v>18733.32</v>
      </c>
      <c r="K72" s="162">
        <v>20044.650000000001</v>
      </c>
      <c r="L72" s="162">
        <v>20044.650000000001</v>
      </c>
      <c r="M72" s="162">
        <v>19410.16</v>
      </c>
      <c r="N72" s="162">
        <v>23587.960000000003</v>
      </c>
      <c r="O72" s="162">
        <v>20044.649999999998</v>
      </c>
      <c r="P72" s="162">
        <v>20044.649999999998</v>
      </c>
      <c r="Q72" s="163">
        <v>235063.58374999999</v>
      </c>
      <c r="R72" s="406">
        <v>1.0241127864017183</v>
      </c>
      <c r="S72" s="19"/>
      <c r="T72" s="207"/>
      <c r="U72" s="207"/>
      <c r="V72" s="207"/>
      <c r="W72" s="217"/>
      <c r="X72" s="217"/>
      <c r="Y72" s="217"/>
      <c r="Z72" s="217"/>
      <c r="AA72" s="217"/>
      <c r="AB72" s="217"/>
      <c r="AC72" s="217"/>
      <c r="AD72" s="217"/>
    </row>
    <row r="73" spans="1:30" s="20" customFormat="1" ht="15" customHeight="1">
      <c r="A73" s="53" t="s">
        <v>147</v>
      </c>
      <c r="B73" s="58"/>
      <c r="C73" s="59" t="s">
        <v>8</v>
      </c>
      <c r="D73" s="154">
        <v>425666</v>
      </c>
      <c r="E73" s="155">
        <v>32662.344999999998</v>
      </c>
      <c r="F73" s="162">
        <v>32662.344999999998</v>
      </c>
      <c r="G73" s="162">
        <v>31062.78</v>
      </c>
      <c r="H73" s="162">
        <v>32662.344999999998</v>
      </c>
      <c r="I73" s="162">
        <v>31062.78</v>
      </c>
      <c r="J73" s="162">
        <v>33059.865454545456</v>
      </c>
      <c r="K73" s="162">
        <v>33094.51</v>
      </c>
      <c r="L73" s="162">
        <v>34326.465454545454</v>
      </c>
      <c r="M73" s="162">
        <v>33094.51</v>
      </c>
      <c r="N73" s="162">
        <v>36426.850909090906</v>
      </c>
      <c r="O73" s="162">
        <v>33094.519999999997</v>
      </c>
      <c r="P73" s="162">
        <v>34326.475454545449</v>
      </c>
      <c r="Q73" s="168">
        <v>397535.7922727273</v>
      </c>
      <c r="R73" s="408">
        <v>0.93391483527631358</v>
      </c>
      <c r="S73" s="62"/>
      <c r="T73" s="216"/>
      <c r="U73" s="216"/>
      <c r="V73" s="216"/>
      <c r="W73" s="217"/>
      <c r="X73" s="217"/>
      <c r="Y73" s="217"/>
      <c r="Z73" s="217"/>
      <c r="AA73" s="217"/>
      <c r="AB73" s="217"/>
      <c r="AC73" s="217"/>
      <c r="AD73" s="217"/>
    </row>
    <row r="74" spans="1:30" s="20" customFormat="1" ht="15" customHeight="1">
      <c r="A74" s="53" t="s">
        <v>164</v>
      </c>
      <c r="B74" s="58"/>
      <c r="C74" s="59" t="s">
        <v>9</v>
      </c>
      <c r="D74" s="154">
        <v>37703</v>
      </c>
      <c r="E74" s="155">
        <v>3012.3125</v>
      </c>
      <c r="F74" s="162">
        <v>3012.3125</v>
      </c>
      <c r="G74" s="162">
        <v>3139.1400000000003</v>
      </c>
      <c r="H74" s="162">
        <v>3092.4362499999997</v>
      </c>
      <c r="I74" s="162">
        <v>0</v>
      </c>
      <c r="J74" s="162">
        <v>2249.0445454545452</v>
      </c>
      <c r="K74" s="162">
        <v>1561.4772727272727</v>
      </c>
      <c r="L74" s="162">
        <v>2283.0109090909095</v>
      </c>
      <c r="M74" s="162">
        <v>1576.6290909090908</v>
      </c>
      <c r="N74" s="162">
        <v>1364.2199999999998</v>
      </c>
      <c r="O74" s="162">
        <v>2099.3563636363633</v>
      </c>
      <c r="P74" s="162">
        <v>2099.3563636363633</v>
      </c>
      <c r="Q74" s="163">
        <v>25489.295795454542</v>
      </c>
      <c r="R74" s="406">
        <v>0.67605484432152729</v>
      </c>
      <c r="S74" s="19"/>
      <c r="T74" s="216"/>
      <c r="U74" s="216"/>
      <c r="V74" s="216"/>
      <c r="W74" s="217"/>
      <c r="X74" s="217"/>
      <c r="Y74" s="217"/>
      <c r="Z74" s="217"/>
      <c r="AA74" s="217"/>
      <c r="AB74" s="217"/>
      <c r="AC74" s="217"/>
      <c r="AD74" s="217"/>
    </row>
    <row r="75" spans="1:30" s="20" customFormat="1" ht="15" customHeight="1">
      <c r="A75" s="53" t="s">
        <v>165</v>
      </c>
      <c r="B75" s="58"/>
      <c r="C75" s="59" t="s">
        <v>10</v>
      </c>
      <c r="D75" s="154">
        <v>81086</v>
      </c>
      <c r="E75" s="155">
        <v>4739.2087499999998</v>
      </c>
      <c r="F75" s="162">
        <v>587.91624999999999</v>
      </c>
      <c r="G75" s="162">
        <v>9798.8212500000009</v>
      </c>
      <c r="H75" s="162">
        <v>5398.1049999999996</v>
      </c>
      <c r="I75" s="162">
        <v>7802.1554545454546</v>
      </c>
      <c r="J75" s="162">
        <v>5626.2727272727279</v>
      </c>
      <c r="K75" s="162">
        <v>4966.8827272727276</v>
      </c>
      <c r="L75" s="162">
        <v>5115.7790909090909</v>
      </c>
      <c r="M75" s="162">
        <v>4995.7627272727277</v>
      </c>
      <c r="N75" s="162">
        <v>5292.2945454545461</v>
      </c>
      <c r="O75" s="162">
        <v>6824.5663636363643</v>
      </c>
      <c r="P75" s="162">
        <v>5321.0218181818182</v>
      </c>
      <c r="Q75" s="163">
        <v>66468.786704545462</v>
      </c>
      <c r="R75" s="406">
        <v>0.81973197228307548</v>
      </c>
      <c r="S75" s="19"/>
      <c r="T75" s="216"/>
      <c r="U75" s="216"/>
      <c r="V75" s="216"/>
      <c r="W75" s="217"/>
      <c r="X75" s="217"/>
      <c r="Y75" s="217"/>
      <c r="Z75" s="217"/>
      <c r="AA75" s="217"/>
      <c r="AB75" s="217"/>
      <c r="AC75" s="217"/>
      <c r="AD75" s="217"/>
    </row>
    <row r="76" spans="1:30" s="20" customFormat="1" ht="15" customHeight="1">
      <c r="A76" s="53" t="s">
        <v>166</v>
      </c>
      <c r="B76" s="58"/>
      <c r="C76" s="59" t="s">
        <v>23</v>
      </c>
      <c r="D76" s="154">
        <v>6452</v>
      </c>
      <c r="E76" s="155">
        <v>260.625</v>
      </c>
      <c r="F76" s="162">
        <v>266.39</v>
      </c>
      <c r="G76" s="162">
        <v>281.88875000000002</v>
      </c>
      <c r="H76" s="162">
        <v>0</v>
      </c>
      <c r="I76" s="162">
        <v>0</v>
      </c>
      <c r="J76" s="162">
        <v>0</v>
      </c>
      <c r="K76" s="162">
        <v>0</v>
      </c>
      <c r="L76" s="162">
        <v>271.85818181818183</v>
      </c>
      <c r="M76" s="162">
        <v>0</v>
      </c>
      <c r="N76" s="162">
        <v>0</v>
      </c>
      <c r="O76" s="162">
        <v>0</v>
      </c>
      <c r="P76" s="162">
        <v>0</v>
      </c>
      <c r="Q76" s="163">
        <v>1080.7619318181819</v>
      </c>
      <c r="R76" s="406">
        <v>0.16750804894888127</v>
      </c>
      <c r="S76" s="19"/>
      <c r="T76" s="216"/>
      <c r="U76" s="216"/>
      <c r="V76" s="216"/>
      <c r="W76" s="217"/>
      <c r="X76" s="217"/>
      <c r="Y76" s="217"/>
      <c r="Z76" s="217"/>
      <c r="AA76" s="217"/>
      <c r="AB76" s="217"/>
      <c r="AC76" s="217"/>
      <c r="AD76" s="217"/>
    </row>
    <row r="77" spans="1:30" s="20" customFormat="1" ht="15" customHeight="1">
      <c r="A77" s="53" t="s">
        <v>167</v>
      </c>
      <c r="B77" s="58"/>
      <c r="C77" s="59" t="s">
        <v>12</v>
      </c>
      <c r="D77" s="154">
        <v>40485</v>
      </c>
      <c r="E77" s="155">
        <v>3287.1837500000006</v>
      </c>
      <c r="F77" s="162">
        <v>3320.0937499999995</v>
      </c>
      <c r="G77" s="162">
        <v>5302.9212499999994</v>
      </c>
      <c r="H77" s="162">
        <v>1304.35625</v>
      </c>
      <c r="I77" s="162">
        <v>1704.4609090909091</v>
      </c>
      <c r="J77" s="162">
        <v>2450.5154545454543</v>
      </c>
      <c r="K77" s="162">
        <v>2069.2663636363636</v>
      </c>
      <c r="L77" s="162">
        <v>2295.3145454545452</v>
      </c>
      <c r="M77" s="162">
        <v>2106.8281818181822</v>
      </c>
      <c r="N77" s="162">
        <v>945.22727272727286</v>
      </c>
      <c r="O77" s="162">
        <v>3205.5809090909088</v>
      </c>
      <c r="P77" s="162">
        <v>8484.0754545454565</v>
      </c>
      <c r="Q77" s="163">
        <v>36475.824090909096</v>
      </c>
      <c r="R77" s="406">
        <v>0.90097132495761634</v>
      </c>
      <c r="S77" s="19"/>
      <c r="T77" s="216"/>
      <c r="U77" s="216"/>
      <c r="V77" s="216"/>
      <c r="W77" s="217"/>
      <c r="X77" s="217"/>
      <c r="Y77" s="217"/>
      <c r="Z77" s="217"/>
      <c r="AA77" s="217"/>
      <c r="AB77" s="217"/>
      <c r="AC77" s="217"/>
      <c r="AD77" s="217"/>
    </row>
    <row r="78" spans="1:30" s="20" customFormat="1" ht="15" customHeight="1">
      <c r="A78" s="53" t="s">
        <v>168</v>
      </c>
      <c r="B78" s="58"/>
      <c r="C78" s="59" t="s">
        <v>13</v>
      </c>
      <c r="D78" s="154">
        <v>9275</v>
      </c>
      <c r="E78" s="155">
        <v>611.54499999999996</v>
      </c>
      <c r="F78" s="162">
        <v>611.54499999999996</v>
      </c>
      <c r="G78" s="162">
        <v>1223.0899999999999</v>
      </c>
      <c r="H78" s="162">
        <v>611.54499999999996</v>
      </c>
      <c r="I78" s="162">
        <v>0</v>
      </c>
      <c r="J78" s="162">
        <v>0</v>
      </c>
      <c r="K78" s="162">
        <v>0</v>
      </c>
      <c r="L78" s="162">
        <v>736.23727272727274</v>
      </c>
      <c r="M78" s="162">
        <v>736.23727272727274</v>
      </c>
      <c r="N78" s="162">
        <v>291.47727272727275</v>
      </c>
      <c r="O78" s="162">
        <v>736.23727272727274</v>
      </c>
      <c r="P78" s="162">
        <v>1472.4745454545455</v>
      </c>
      <c r="Q78" s="169">
        <v>7030.3886363636366</v>
      </c>
      <c r="R78" s="409">
        <v>0.7579933839745161</v>
      </c>
      <c r="S78" s="19"/>
      <c r="T78" s="216"/>
      <c r="U78" s="216"/>
      <c r="V78" s="216"/>
      <c r="W78" s="217"/>
      <c r="X78" s="217"/>
      <c r="Y78" s="217"/>
      <c r="Z78" s="217"/>
      <c r="AA78" s="217"/>
      <c r="AB78" s="217"/>
      <c r="AC78" s="217"/>
      <c r="AD78" s="217"/>
    </row>
    <row r="79" spans="1:30" s="20" customFormat="1" ht="15" customHeight="1">
      <c r="A79" s="53" t="s">
        <v>169</v>
      </c>
      <c r="B79" s="58"/>
      <c r="C79" s="59" t="s">
        <v>249</v>
      </c>
      <c r="D79" s="154">
        <v>14564</v>
      </c>
      <c r="E79" s="155">
        <v>371.32499999999999</v>
      </c>
      <c r="F79" s="162">
        <v>371.32499999999999</v>
      </c>
      <c r="G79" s="162">
        <v>371.32499999999999</v>
      </c>
      <c r="H79" s="162">
        <v>214.875</v>
      </c>
      <c r="I79" s="162">
        <v>421.52181818181816</v>
      </c>
      <c r="J79" s="162">
        <v>272.17</v>
      </c>
      <c r="K79" s="162">
        <v>272.17</v>
      </c>
      <c r="L79" s="162">
        <v>272.17</v>
      </c>
      <c r="M79" s="162">
        <v>272.17</v>
      </c>
      <c r="N79" s="162">
        <v>301.41909090909087</v>
      </c>
      <c r="O79" s="162">
        <v>272.17</v>
      </c>
      <c r="P79" s="162">
        <v>272.17</v>
      </c>
      <c r="Q79" s="163">
        <v>3684.8109090909093</v>
      </c>
      <c r="R79" s="406">
        <v>0.25300816459014758</v>
      </c>
      <c r="S79" s="19"/>
      <c r="T79" s="216"/>
      <c r="U79" s="216"/>
      <c r="V79" s="216"/>
      <c r="W79" s="217"/>
      <c r="X79" s="217"/>
      <c r="Y79" s="217"/>
      <c r="Z79" s="217"/>
      <c r="AA79" s="217"/>
      <c r="AB79" s="217"/>
      <c r="AC79" s="217"/>
      <c r="AD79" s="217"/>
    </row>
    <row r="80" spans="1:30" s="20" customFormat="1" ht="15" customHeight="1">
      <c r="A80" s="427" t="s">
        <v>67</v>
      </c>
      <c r="B80" s="427"/>
      <c r="C80" s="428"/>
      <c r="D80" s="170" t="s">
        <v>80</v>
      </c>
      <c r="E80" s="107" t="s">
        <v>232</v>
      </c>
      <c r="F80" s="108" t="s">
        <v>233</v>
      </c>
      <c r="G80" s="108" t="s">
        <v>234</v>
      </c>
      <c r="H80" s="108" t="s">
        <v>235</v>
      </c>
      <c r="I80" s="108" t="s">
        <v>236</v>
      </c>
      <c r="J80" s="108" t="s">
        <v>237</v>
      </c>
      <c r="K80" s="108" t="s">
        <v>238</v>
      </c>
      <c r="L80" s="108" t="s">
        <v>239</v>
      </c>
      <c r="M80" s="108" t="s">
        <v>240</v>
      </c>
      <c r="N80" s="108" t="s">
        <v>241</v>
      </c>
      <c r="O80" s="108" t="s">
        <v>242</v>
      </c>
      <c r="P80" s="108" t="s">
        <v>243</v>
      </c>
      <c r="Q80" s="171" t="s">
        <v>33</v>
      </c>
      <c r="R80" s="410" t="s">
        <v>25</v>
      </c>
      <c r="S80" s="19"/>
      <c r="T80" s="206"/>
      <c r="U80" s="191"/>
      <c r="W80" s="217"/>
      <c r="X80" s="217"/>
      <c r="Y80" s="217"/>
      <c r="Z80" s="217"/>
      <c r="AA80" s="217"/>
      <c r="AB80" s="217"/>
      <c r="AC80" s="217"/>
      <c r="AD80" s="217"/>
    </row>
    <row r="81" spans="1:30" s="20" customFormat="1" ht="15" customHeight="1">
      <c r="A81" s="18" t="s">
        <v>148</v>
      </c>
      <c r="B81" s="63" t="s">
        <v>81</v>
      </c>
      <c r="C81" s="64"/>
      <c r="D81" s="150">
        <v>357326</v>
      </c>
      <c r="E81" s="165">
        <v>28371.431249999994</v>
      </c>
      <c r="F81" s="166">
        <v>9748.3325000000004</v>
      </c>
      <c r="G81" s="166">
        <v>31302.197500000009</v>
      </c>
      <c r="H81" s="166">
        <v>37548.866249999992</v>
      </c>
      <c r="I81" s="166">
        <v>32771.96</v>
      </c>
      <c r="J81" s="166">
        <v>14429.817272727272</v>
      </c>
      <c r="K81" s="166">
        <v>28924.594545454544</v>
      </c>
      <c r="L81" s="166">
        <v>32078.818181818177</v>
      </c>
      <c r="M81" s="166">
        <v>20091.528181818183</v>
      </c>
      <c r="N81" s="166">
        <v>-8405.2300000000032</v>
      </c>
      <c r="O81" s="166">
        <v>40748.06</v>
      </c>
      <c r="P81" s="166">
        <v>44949.78727272727</v>
      </c>
      <c r="Q81" s="148">
        <v>312560.16295454541</v>
      </c>
      <c r="R81" s="400">
        <v>0.87471989990805432</v>
      </c>
      <c r="S81" s="19"/>
      <c r="T81" s="207"/>
      <c r="U81" s="191"/>
      <c r="V81" s="191"/>
      <c r="W81" s="229"/>
      <c r="X81" s="217"/>
      <c r="Y81" s="217"/>
      <c r="Z81" s="217"/>
      <c r="AA81" s="217"/>
      <c r="AB81" s="217"/>
      <c r="AC81" s="217"/>
      <c r="AD81" s="217"/>
    </row>
    <row r="82" spans="1:30" s="20" customFormat="1" ht="15" customHeight="1">
      <c r="A82" s="53" t="s">
        <v>149</v>
      </c>
      <c r="B82" s="58"/>
      <c r="C82" s="59" t="s">
        <v>14</v>
      </c>
      <c r="D82" s="154">
        <v>0</v>
      </c>
      <c r="E82" s="155">
        <v>0</v>
      </c>
      <c r="F82" s="162">
        <v>0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62">
        <v>0</v>
      </c>
      <c r="M82" s="162">
        <v>0</v>
      </c>
      <c r="N82" s="162">
        <v>0</v>
      </c>
      <c r="O82" s="162">
        <v>0</v>
      </c>
      <c r="P82" s="162">
        <v>0</v>
      </c>
      <c r="Q82" s="204">
        <v>0</v>
      </c>
      <c r="R82" s="409">
        <v>0</v>
      </c>
      <c r="S82" s="19"/>
      <c r="T82" s="216"/>
      <c r="U82" s="191"/>
      <c r="V82" s="216"/>
      <c r="W82" s="217"/>
      <c r="X82" s="217"/>
      <c r="Y82" s="229"/>
      <c r="Z82" s="217"/>
      <c r="AA82" s="217"/>
      <c r="AB82" s="217"/>
      <c r="AC82" s="217"/>
      <c r="AD82" s="217"/>
    </row>
    <row r="83" spans="1:30" s="20" customFormat="1" ht="15" customHeight="1">
      <c r="A83" s="53" t="s">
        <v>150</v>
      </c>
      <c r="B83" s="58"/>
      <c r="C83" s="42" t="s">
        <v>136</v>
      </c>
      <c r="D83" s="154">
        <v>195239</v>
      </c>
      <c r="E83" s="155">
        <v>12622.846250000001</v>
      </c>
      <c r="F83" s="162">
        <v>1698.1637499999999</v>
      </c>
      <c r="G83" s="162">
        <v>13823.686250000001</v>
      </c>
      <c r="H83" s="162">
        <v>14495.584999999997</v>
      </c>
      <c r="I83" s="162">
        <v>22118.854545454546</v>
      </c>
      <c r="J83" s="162">
        <v>10218.665454545455</v>
      </c>
      <c r="K83" s="162">
        <v>19105.064545454545</v>
      </c>
      <c r="L83" s="162">
        <v>19243.504545454543</v>
      </c>
      <c r="M83" s="162">
        <v>12546.73909090909</v>
      </c>
      <c r="N83" s="162">
        <v>2179.19909090909</v>
      </c>
      <c r="O83" s="162">
        <v>20304.17090909091</v>
      </c>
      <c r="P83" s="162">
        <v>36408.073636363632</v>
      </c>
      <c r="Q83" s="204">
        <v>184764.55306818182</v>
      </c>
      <c r="R83" s="409">
        <v>0.9463506423828324</v>
      </c>
      <c r="S83" s="19"/>
      <c r="T83" s="216"/>
      <c r="U83" s="191"/>
      <c r="V83" s="236"/>
      <c r="W83" s="228"/>
      <c r="X83" s="228"/>
      <c r="Y83" s="228"/>
      <c r="Z83" s="228"/>
      <c r="AA83" s="217"/>
      <c r="AB83" s="217"/>
      <c r="AC83" s="217"/>
      <c r="AD83" s="217"/>
    </row>
    <row r="84" spans="1:30" s="20" customFormat="1" ht="15" customHeight="1">
      <c r="A84" s="53" t="s">
        <v>170</v>
      </c>
      <c r="B84" s="58"/>
      <c r="C84" s="59" t="s">
        <v>250</v>
      </c>
      <c r="D84" s="154">
        <v>84215</v>
      </c>
      <c r="E84" s="155">
        <v>5419.03</v>
      </c>
      <c r="F84" s="162">
        <v>641.65625</v>
      </c>
      <c r="G84" s="162">
        <v>634.57249999999999</v>
      </c>
      <c r="H84" s="162">
        <v>10297.768749999999</v>
      </c>
      <c r="I84" s="162">
        <v>6884.3918181818181</v>
      </c>
      <c r="J84" s="162">
        <v>4054.647272727273</v>
      </c>
      <c r="K84" s="162">
        <v>9456.3754545454558</v>
      </c>
      <c r="L84" s="162">
        <v>11154.41909090909</v>
      </c>
      <c r="M84" s="162">
        <v>6147.1</v>
      </c>
      <c r="N84" s="162">
        <v>-2648.7845454545454</v>
      </c>
      <c r="O84" s="162">
        <v>9721.0490909090913</v>
      </c>
      <c r="P84" s="162">
        <v>17273.973636363637</v>
      </c>
      <c r="Q84" s="204">
        <v>79036.199318181811</v>
      </c>
      <c r="R84" s="409">
        <v>0.93850500882481513</v>
      </c>
      <c r="S84" s="19"/>
      <c r="T84" s="216"/>
      <c r="U84" s="191"/>
      <c r="V84" s="230"/>
      <c r="W84" s="228"/>
      <c r="X84" s="231"/>
      <c r="Y84" s="231"/>
      <c r="Z84" s="228"/>
      <c r="AA84" s="217"/>
      <c r="AB84" s="217"/>
      <c r="AC84" s="217"/>
      <c r="AD84" s="217"/>
    </row>
    <row r="85" spans="1:30" s="20" customFormat="1" ht="15" customHeight="1">
      <c r="A85" s="53" t="s">
        <v>171</v>
      </c>
      <c r="B85" s="58"/>
      <c r="C85" s="59" t="s">
        <v>251</v>
      </c>
      <c r="D85" s="154">
        <v>73114</v>
      </c>
      <c r="E85" s="155">
        <v>5036.8125000000009</v>
      </c>
      <c r="F85" s="162">
        <v>0</v>
      </c>
      <c r="G85" s="162">
        <v>11219.775</v>
      </c>
      <c r="H85" s="162">
        <v>811.02250000000004</v>
      </c>
      <c r="I85" s="162">
        <v>12712.404545454547</v>
      </c>
      <c r="J85" s="162">
        <v>5145.5200000000004</v>
      </c>
      <c r="K85" s="162">
        <v>5471.0599999999995</v>
      </c>
      <c r="L85" s="162">
        <v>5476.4672727272728</v>
      </c>
      <c r="M85" s="162">
        <v>5331.73</v>
      </c>
      <c r="N85" s="162">
        <v>3769.8809090909085</v>
      </c>
      <c r="O85" s="162">
        <v>6620.9618181818187</v>
      </c>
      <c r="P85" s="162">
        <v>16806.36</v>
      </c>
      <c r="Q85" s="204">
        <v>78401.994545454538</v>
      </c>
      <c r="R85" s="409">
        <v>1.0723253350309727</v>
      </c>
      <c r="S85" s="19"/>
      <c r="T85" s="216"/>
      <c r="U85" s="191"/>
      <c r="V85" s="230"/>
      <c r="W85" s="228"/>
      <c r="X85" s="231"/>
      <c r="Y85" s="231"/>
      <c r="Z85" s="228"/>
      <c r="AA85" s="217"/>
      <c r="AB85" s="217"/>
      <c r="AC85" s="217"/>
      <c r="AD85" s="217"/>
    </row>
    <row r="86" spans="1:30" s="20" customFormat="1" ht="15" customHeight="1">
      <c r="A86" s="53" t="s">
        <v>172</v>
      </c>
      <c r="B86" s="58"/>
      <c r="C86" s="59" t="s">
        <v>252</v>
      </c>
      <c r="D86" s="154"/>
      <c r="E86" s="155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2">
        <v>0</v>
      </c>
      <c r="Q86" s="204">
        <v>0</v>
      </c>
      <c r="R86" s="409">
        <v>0</v>
      </c>
      <c r="S86" s="19"/>
      <c r="T86" s="216"/>
      <c r="U86" s="191"/>
      <c r="V86" s="230"/>
      <c r="W86" s="228"/>
      <c r="X86" s="231"/>
      <c r="Y86" s="231"/>
      <c r="Z86" s="228"/>
      <c r="AA86" s="217"/>
      <c r="AB86" s="217"/>
      <c r="AC86" s="217"/>
      <c r="AD86" s="217"/>
    </row>
    <row r="87" spans="1:30" s="20" customFormat="1" ht="15" customHeight="1">
      <c r="A87" s="53" t="s">
        <v>173</v>
      </c>
      <c r="B87" s="58"/>
      <c r="C87" s="59" t="s">
        <v>253</v>
      </c>
      <c r="D87" s="154">
        <v>20237</v>
      </c>
      <c r="E87" s="155">
        <v>1445.1712500000001</v>
      </c>
      <c r="F87" s="162">
        <v>85.39500000000001</v>
      </c>
      <c r="G87" s="162">
        <v>1144.1062499999998</v>
      </c>
      <c r="H87" s="162">
        <v>2902.26125</v>
      </c>
      <c r="I87" s="162">
        <v>1656.5781818181817</v>
      </c>
      <c r="J87" s="162">
        <v>316.89727272727276</v>
      </c>
      <c r="K87" s="162">
        <v>3312.4690909090909</v>
      </c>
      <c r="L87" s="162">
        <v>1870.2627272727273</v>
      </c>
      <c r="M87" s="162">
        <v>201.75181818181818</v>
      </c>
      <c r="N87" s="162">
        <v>1814.0163636363636</v>
      </c>
      <c r="O87" s="162">
        <v>3470.2527272727275</v>
      </c>
      <c r="P87" s="162">
        <v>1870.2627272727273</v>
      </c>
      <c r="Q87" s="204">
        <v>20089.42465909091</v>
      </c>
      <c r="R87" s="409">
        <v>0.99270764733364181</v>
      </c>
      <c r="S87" s="19"/>
      <c r="T87" s="216"/>
      <c r="U87" s="191"/>
      <c r="V87" s="230"/>
      <c r="W87" s="228"/>
      <c r="X87" s="231"/>
      <c r="Y87" s="231"/>
      <c r="Z87" s="228"/>
      <c r="AA87" s="217"/>
      <c r="AB87" s="217"/>
      <c r="AC87" s="217"/>
      <c r="AD87" s="217"/>
    </row>
    <row r="88" spans="1:30" s="20" customFormat="1" ht="15" customHeight="1">
      <c r="A88" s="53" t="s">
        <v>174</v>
      </c>
      <c r="B88" s="58"/>
      <c r="C88" s="59" t="s">
        <v>254</v>
      </c>
      <c r="D88" s="154">
        <v>17673</v>
      </c>
      <c r="E88" s="155">
        <v>721.83249999999998</v>
      </c>
      <c r="F88" s="162">
        <v>971.11249999999995</v>
      </c>
      <c r="G88" s="162">
        <v>825.23249999999996</v>
      </c>
      <c r="H88" s="162">
        <v>484.53250000000003</v>
      </c>
      <c r="I88" s="162">
        <v>865.4799999999999</v>
      </c>
      <c r="J88" s="162">
        <v>701.60090909090911</v>
      </c>
      <c r="K88" s="162">
        <v>865.15999999999985</v>
      </c>
      <c r="L88" s="162">
        <v>742.35545454545445</v>
      </c>
      <c r="M88" s="162">
        <v>866.15727272727258</v>
      </c>
      <c r="N88" s="162">
        <v>-755.91363636363644</v>
      </c>
      <c r="O88" s="162">
        <v>491.9072727272727</v>
      </c>
      <c r="P88" s="162">
        <v>457.47727272727269</v>
      </c>
      <c r="Q88" s="204">
        <v>7236.9345454545446</v>
      </c>
      <c r="R88" s="409">
        <v>0.40949100579723557</v>
      </c>
      <c r="S88" s="19"/>
      <c r="T88" s="216"/>
      <c r="U88" s="191"/>
      <c r="V88" s="230"/>
      <c r="W88" s="228"/>
      <c r="X88" s="231"/>
      <c r="Y88" s="231"/>
      <c r="Z88" s="228"/>
      <c r="AA88" s="217"/>
      <c r="AB88" s="217"/>
      <c r="AC88" s="217"/>
      <c r="AD88" s="217"/>
    </row>
    <row r="89" spans="1:30" s="20" customFormat="1" ht="15" customHeight="1">
      <c r="A89" s="53" t="s">
        <v>206</v>
      </c>
      <c r="B89" s="58"/>
      <c r="C89" s="59" t="s">
        <v>207</v>
      </c>
      <c r="D89" s="154">
        <v>0</v>
      </c>
      <c r="E89" s="155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62">
        <v>0</v>
      </c>
      <c r="M89" s="162">
        <v>0</v>
      </c>
      <c r="N89" s="162">
        <v>0</v>
      </c>
      <c r="O89" s="162">
        <v>0</v>
      </c>
      <c r="P89" s="162">
        <v>0</v>
      </c>
      <c r="Q89" s="204">
        <v>0</v>
      </c>
      <c r="R89" s="409">
        <v>0</v>
      </c>
      <c r="S89" s="19"/>
      <c r="T89" s="216"/>
      <c r="U89" s="191"/>
      <c r="V89" s="216"/>
      <c r="W89" s="217"/>
      <c r="X89" s="217"/>
      <c r="Y89" s="217"/>
      <c r="Z89" s="217"/>
      <c r="AA89" s="217"/>
      <c r="AB89" s="217"/>
      <c r="AC89" s="217"/>
      <c r="AD89" s="217"/>
    </row>
    <row r="90" spans="1:30" s="20" customFormat="1" ht="15" customHeight="1">
      <c r="A90" s="53" t="s">
        <v>175</v>
      </c>
      <c r="B90" s="58"/>
      <c r="C90" s="59" t="s">
        <v>135</v>
      </c>
      <c r="D90" s="154">
        <v>15829</v>
      </c>
      <c r="E90" s="155">
        <v>2589.62</v>
      </c>
      <c r="F90" s="162">
        <v>987.6</v>
      </c>
      <c r="G90" s="162">
        <v>0</v>
      </c>
      <c r="H90" s="162">
        <v>179.86625000000001</v>
      </c>
      <c r="I90" s="162">
        <v>0</v>
      </c>
      <c r="J90" s="162">
        <v>0</v>
      </c>
      <c r="K90" s="162">
        <v>0</v>
      </c>
      <c r="L90" s="162">
        <v>0</v>
      </c>
      <c r="M90" s="162">
        <v>2928.7818181818179</v>
      </c>
      <c r="N90" s="162">
        <v>0</v>
      </c>
      <c r="O90" s="162">
        <v>6207.91</v>
      </c>
      <c r="P90" s="162">
        <v>917.54090909090905</v>
      </c>
      <c r="Q90" s="204">
        <v>13811.318977272727</v>
      </c>
      <c r="R90" s="409">
        <v>0.87253262854714309</v>
      </c>
      <c r="S90" s="19"/>
      <c r="T90" s="216"/>
      <c r="U90" s="191"/>
      <c r="V90" s="216"/>
      <c r="W90" s="217"/>
      <c r="X90" s="217"/>
      <c r="Y90" s="217"/>
      <c r="Z90" s="217"/>
      <c r="AA90" s="217"/>
      <c r="AB90" s="217"/>
      <c r="AC90" s="217"/>
      <c r="AD90" s="217"/>
    </row>
    <row r="91" spans="1:30" s="20" customFormat="1" ht="15" customHeight="1">
      <c r="A91" s="53" t="s">
        <v>176</v>
      </c>
      <c r="B91" s="58"/>
      <c r="C91" s="59" t="s">
        <v>208</v>
      </c>
      <c r="D91" s="154">
        <v>0</v>
      </c>
      <c r="E91" s="201">
        <v>0</v>
      </c>
      <c r="F91" s="162">
        <v>56.25</v>
      </c>
      <c r="G91" s="162">
        <v>0</v>
      </c>
      <c r="H91" s="162">
        <v>516.58375000000001</v>
      </c>
      <c r="I91" s="162">
        <v>0</v>
      </c>
      <c r="J91" s="162">
        <v>30</v>
      </c>
      <c r="K91" s="162">
        <v>164.54545454545453</v>
      </c>
      <c r="L91" s="162">
        <v>673.05090909090916</v>
      </c>
      <c r="M91" s="162">
        <v>0</v>
      </c>
      <c r="N91" s="162">
        <v>179.09090909090909</v>
      </c>
      <c r="O91" s="162">
        <v>47.272727272727273</v>
      </c>
      <c r="P91" s="162">
        <v>0</v>
      </c>
      <c r="Q91" s="204">
        <v>1666.79375</v>
      </c>
      <c r="R91" s="409">
        <v>0</v>
      </c>
      <c r="S91" s="19"/>
      <c r="T91" s="216"/>
      <c r="U91" s="191"/>
      <c r="V91" s="216"/>
      <c r="W91" s="217"/>
      <c r="X91" s="229"/>
      <c r="Y91" s="217"/>
      <c r="Z91" s="217"/>
      <c r="AA91" s="217"/>
      <c r="AB91" s="217"/>
      <c r="AC91" s="217"/>
      <c r="AD91" s="217"/>
    </row>
    <row r="92" spans="1:30" s="20" customFormat="1" ht="15" customHeight="1">
      <c r="A92" s="53" t="s">
        <v>177</v>
      </c>
      <c r="B92" s="58"/>
      <c r="C92" s="59" t="s">
        <v>15</v>
      </c>
      <c r="D92" s="154">
        <v>62935</v>
      </c>
      <c r="E92" s="155">
        <v>6638.07125</v>
      </c>
      <c r="F92" s="162">
        <v>1838.1</v>
      </c>
      <c r="G92" s="162">
        <v>9986.7012500000001</v>
      </c>
      <c r="H92" s="162">
        <v>12433.3675</v>
      </c>
      <c r="I92" s="162">
        <v>4897.090909090909</v>
      </c>
      <c r="J92" s="162">
        <v>144.27272727272728</v>
      </c>
      <c r="K92" s="162">
        <v>2551.0272727272727</v>
      </c>
      <c r="L92" s="162">
        <v>6143.4172727272735</v>
      </c>
      <c r="M92" s="162">
        <v>168.18181818181819</v>
      </c>
      <c r="N92" s="162">
        <v>2269.0636363636363</v>
      </c>
      <c r="O92" s="162">
        <v>7117.19</v>
      </c>
      <c r="P92" s="162">
        <v>565.17272727272723</v>
      </c>
      <c r="Q92" s="204">
        <v>54751.656363636372</v>
      </c>
      <c r="R92" s="409">
        <v>0.86997150017695035</v>
      </c>
      <c r="S92" s="19"/>
      <c r="T92" s="216"/>
      <c r="U92" s="191"/>
      <c r="V92" s="216"/>
      <c r="W92" s="217"/>
      <c r="X92" s="217"/>
      <c r="Y92" s="217"/>
      <c r="Z92" s="217"/>
      <c r="AA92" s="217"/>
      <c r="AB92" s="217"/>
      <c r="AC92" s="217"/>
      <c r="AD92" s="217"/>
    </row>
    <row r="93" spans="1:30" s="20" customFormat="1" ht="15" customHeight="1">
      <c r="A93" s="53" t="s">
        <v>178</v>
      </c>
      <c r="B93" s="58"/>
      <c r="C93" s="26" t="s">
        <v>26</v>
      </c>
      <c r="D93" s="154">
        <v>7743</v>
      </c>
      <c r="E93" s="155">
        <v>1504.0462499999999</v>
      </c>
      <c r="F93" s="162">
        <v>1351.2562499999999</v>
      </c>
      <c r="G93" s="162">
        <v>1691.95625</v>
      </c>
      <c r="H93" s="162">
        <v>1335.2574999999999</v>
      </c>
      <c r="I93" s="162">
        <v>1200.949090909091</v>
      </c>
      <c r="J93" s="162">
        <v>1296.8763636363635</v>
      </c>
      <c r="K93" s="162">
        <v>1247.8763636363635</v>
      </c>
      <c r="L93" s="162">
        <v>1351.1063636363635</v>
      </c>
      <c r="M93" s="162">
        <v>1247.7645454545454</v>
      </c>
      <c r="N93" s="162">
        <v>1251.3809090909092</v>
      </c>
      <c r="O93" s="162">
        <v>1259.9045454545455</v>
      </c>
      <c r="P93" s="162">
        <v>1533.816363636364</v>
      </c>
      <c r="Q93" s="204">
        <v>16272.190795454544</v>
      </c>
      <c r="R93" s="409">
        <v>2.1015356832564307</v>
      </c>
      <c r="S93" s="19"/>
      <c r="T93" s="216"/>
      <c r="U93" s="191"/>
      <c r="V93" s="216"/>
      <c r="W93" s="217"/>
      <c r="X93" s="217"/>
      <c r="Y93" s="217"/>
      <c r="Z93" s="217"/>
      <c r="AA93" s="217"/>
      <c r="AB93" s="217"/>
      <c r="AC93" s="217"/>
      <c r="AD93" s="217"/>
    </row>
    <row r="94" spans="1:30" s="20" customFormat="1" ht="15" customHeight="1">
      <c r="A94" s="53" t="s">
        <v>179</v>
      </c>
      <c r="B94" s="58"/>
      <c r="C94" s="59" t="s">
        <v>27</v>
      </c>
      <c r="D94" s="154">
        <v>58120</v>
      </c>
      <c r="E94" s="155">
        <v>3694.4187500000003</v>
      </c>
      <c r="F94" s="162">
        <v>3214.5337500000005</v>
      </c>
      <c r="G94" s="162">
        <v>3709.9249999999997</v>
      </c>
      <c r="H94" s="162">
        <v>7963.4424999999992</v>
      </c>
      <c r="I94" s="162">
        <v>4116.9354545454544</v>
      </c>
      <c r="J94" s="162">
        <v>2279.9663636363634</v>
      </c>
      <c r="K94" s="162">
        <v>5396.0445454545452</v>
      </c>
      <c r="L94" s="162">
        <v>4207.7027272727264</v>
      </c>
      <c r="M94" s="162">
        <v>3200.0609090909088</v>
      </c>
      <c r="N94" s="162">
        <v>-1281.8245454545454</v>
      </c>
      <c r="O94" s="162">
        <v>5811.6118181818183</v>
      </c>
      <c r="P94" s="162">
        <v>5525.1836363636357</v>
      </c>
      <c r="Q94" s="204">
        <v>47838.000909090901</v>
      </c>
      <c r="R94" s="409">
        <v>0.82309017393480555</v>
      </c>
      <c r="S94" s="62"/>
      <c r="T94" s="216"/>
      <c r="U94" s="191"/>
      <c r="V94" s="216"/>
      <c r="W94" s="217"/>
      <c r="X94" s="217"/>
      <c r="Y94" s="217"/>
      <c r="Z94" s="217"/>
      <c r="AA94" s="217"/>
      <c r="AB94" s="217"/>
      <c r="AC94" s="217"/>
      <c r="AD94" s="217"/>
    </row>
    <row r="95" spans="1:30" s="20" customFormat="1" ht="15" customHeight="1">
      <c r="A95" s="53" t="s">
        <v>180</v>
      </c>
      <c r="B95" s="58"/>
      <c r="C95" s="59" t="s">
        <v>209</v>
      </c>
      <c r="D95" s="154">
        <v>2500</v>
      </c>
      <c r="E95" s="201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62">
        <v>0</v>
      </c>
      <c r="M95" s="162">
        <v>0</v>
      </c>
      <c r="N95" s="162">
        <v>0</v>
      </c>
      <c r="O95" s="162">
        <v>0</v>
      </c>
      <c r="P95" s="162">
        <v>0</v>
      </c>
      <c r="Q95" s="204">
        <v>0</v>
      </c>
      <c r="R95" s="409">
        <v>0</v>
      </c>
      <c r="S95" s="19"/>
      <c r="T95" s="216"/>
      <c r="U95" s="191"/>
      <c r="V95" s="216"/>
      <c r="W95" s="217"/>
      <c r="X95" s="217"/>
      <c r="Y95" s="217"/>
      <c r="Z95" s="217"/>
      <c r="AA95" s="217"/>
      <c r="AB95" s="217"/>
      <c r="AC95" s="217"/>
      <c r="AD95" s="217"/>
    </row>
    <row r="96" spans="1:30" s="20" customFormat="1" ht="15" customHeight="1">
      <c r="A96" s="53" t="s">
        <v>210</v>
      </c>
      <c r="B96" s="58"/>
      <c r="C96" s="59" t="s">
        <v>255</v>
      </c>
      <c r="D96" s="154">
        <v>14960</v>
      </c>
      <c r="E96" s="201">
        <v>1322.42875</v>
      </c>
      <c r="F96" s="162">
        <v>602.42875000000004</v>
      </c>
      <c r="G96" s="162">
        <v>2089.92875</v>
      </c>
      <c r="H96" s="162">
        <v>624.76375000000007</v>
      </c>
      <c r="I96" s="162">
        <v>438.13000000000005</v>
      </c>
      <c r="J96" s="162">
        <v>460.0363636363636</v>
      </c>
      <c r="K96" s="162">
        <v>460.0363636363636</v>
      </c>
      <c r="L96" s="162">
        <v>460.0363636363636</v>
      </c>
      <c r="M96" s="162">
        <v>0</v>
      </c>
      <c r="N96" s="162">
        <v>-13002.140000000001</v>
      </c>
      <c r="O96" s="162">
        <v>0</v>
      </c>
      <c r="P96" s="162">
        <v>0</v>
      </c>
      <c r="Q96" s="204">
        <v>-6544.3509090909101</v>
      </c>
      <c r="R96" s="409">
        <v>-0.43745661157024801</v>
      </c>
      <c r="S96" s="19"/>
      <c r="T96" s="216"/>
      <c r="U96" s="191"/>
      <c r="V96" s="216"/>
      <c r="W96" s="217"/>
      <c r="X96" s="217"/>
      <c r="Y96" s="217"/>
      <c r="Z96" s="217"/>
      <c r="AA96" s="217"/>
      <c r="AB96" s="217"/>
      <c r="AC96" s="217"/>
      <c r="AD96" s="217"/>
    </row>
    <row r="97" spans="1:30" s="20" customFormat="1" ht="15" customHeight="1">
      <c r="A97" s="18" t="s">
        <v>151</v>
      </c>
      <c r="B97" s="420" t="s">
        <v>82</v>
      </c>
      <c r="C97" s="421"/>
      <c r="D97" s="150">
        <v>1644482</v>
      </c>
      <c r="E97" s="165">
        <v>685218.74250000005</v>
      </c>
      <c r="F97" s="166">
        <v>329805.70500000007</v>
      </c>
      <c r="G97" s="166">
        <v>357824.57374999992</v>
      </c>
      <c r="H97" s="166">
        <v>14070.666821232157</v>
      </c>
      <c r="I97" s="166">
        <v>-77217.318181818206</v>
      </c>
      <c r="J97" s="166">
        <v>27546.947272727237</v>
      </c>
      <c r="K97" s="166">
        <v>239089.79909090907</v>
      </c>
      <c r="L97" s="166">
        <v>-57674.736363636337</v>
      </c>
      <c r="M97" s="166">
        <v>25357.303636363635</v>
      </c>
      <c r="N97" s="166">
        <v>32502.415454545455</v>
      </c>
      <c r="O97" s="166">
        <v>22404.114545454551</v>
      </c>
      <c r="P97" s="166">
        <v>26753.410909090908</v>
      </c>
      <c r="Q97" s="173">
        <v>1625681.6244348686</v>
      </c>
      <c r="R97" s="401">
        <v>0.98856760027465707</v>
      </c>
      <c r="S97" s="19"/>
      <c r="T97" s="206"/>
      <c r="U97" s="191"/>
      <c r="V97" s="227"/>
      <c r="W97" s="217"/>
      <c r="X97" s="217"/>
      <c r="Y97" s="217"/>
      <c r="Z97" s="217"/>
      <c r="AA97" s="217"/>
      <c r="AB97" s="217"/>
      <c r="AC97" s="217"/>
      <c r="AD97" s="217"/>
    </row>
    <row r="98" spans="1:30" s="20" customFormat="1" ht="15" customHeight="1">
      <c r="A98" s="65" t="s">
        <v>152</v>
      </c>
      <c r="B98" s="58"/>
      <c r="C98" s="59" t="s">
        <v>256</v>
      </c>
      <c r="D98" s="154">
        <v>428588</v>
      </c>
      <c r="E98" s="155">
        <v>28711.186249999999</v>
      </c>
      <c r="F98" s="162">
        <v>32360.48875</v>
      </c>
      <c r="G98" s="162">
        <v>45834.537499999991</v>
      </c>
      <c r="H98" s="162">
        <v>2986.216821232134</v>
      </c>
      <c r="I98" s="162">
        <v>29636.421818181821</v>
      </c>
      <c r="J98" s="162">
        <v>20672.547272727272</v>
      </c>
      <c r="K98" s="162">
        <v>27622.753636363643</v>
      </c>
      <c r="L98" s="162">
        <v>16664.368181818179</v>
      </c>
      <c r="M98" s="162">
        <v>11356.517272727271</v>
      </c>
      <c r="N98" s="162">
        <v>11045.134545454544</v>
      </c>
      <c r="O98" s="162">
        <v>5918.9054545454555</v>
      </c>
      <c r="P98" s="162">
        <v>12029.257272727273</v>
      </c>
      <c r="Q98" s="172">
        <v>244838.33477577756</v>
      </c>
      <c r="R98" s="406">
        <v>0.57126735880560719</v>
      </c>
      <c r="S98" s="19"/>
      <c r="T98" s="207"/>
      <c r="U98" s="207"/>
      <c r="V98" s="207"/>
      <c r="W98" s="217"/>
      <c r="X98" s="217"/>
      <c r="Y98" s="217"/>
      <c r="Z98" s="217"/>
      <c r="AA98" s="217"/>
      <c r="AB98" s="217"/>
      <c r="AC98" s="217"/>
      <c r="AD98" s="217"/>
    </row>
    <row r="99" spans="1:30" s="20" customFormat="1" ht="15" customHeight="1">
      <c r="A99" s="65" t="s">
        <v>153</v>
      </c>
      <c r="B99" s="58"/>
      <c r="C99" s="59" t="s">
        <v>257</v>
      </c>
      <c r="D99" s="154">
        <v>1175190</v>
      </c>
      <c r="E99" s="155">
        <v>655218.42999999993</v>
      </c>
      <c r="F99" s="162">
        <v>296156.09000000008</v>
      </c>
      <c r="G99" s="162">
        <v>310816.87999999995</v>
      </c>
      <c r="H99" s="162">
        <v>8698.49</v>
      </c>
      <c r="I99" s="162">
        <v>-108041.14000000001</v>
      </c>
      <c r="J99" s="162">
        <v>5632.0145454545109</v>
      </c>
      <c r="K99" s="162">
        <v>210224.66</v>
      </c>
      <c r="L99" s="162">
        <v>-75581.489999999976</v>
      </c>
      <c r="M99" s="162">
        <v>12782.007272727271</v>
      </c>
      <c r="N99" s="162">
        <v>20068.226363636364</v>
      </c>
      <c r="O99" s="162">
        <v>15174.746363636365</v>
      </c>
      <c r="P99" s="162">
        <v>13353.720909090909</v>
      </c>
      <c r="Q99" s="172">
        <v>1364502.6354545453</v>
      </c>
      <c r="R99" s="406">
        <v>1.1610910877854179</v>
      </c>
      <c r="S99" s="19"/>
      <c r="T99" s="216"/>
      <c r="U99" s="216"/>
      <c r="V99" s="216"/>
      <c r="W99" s="217"/>
      <c r="X99" s="217"/>
      <c r="Y99" s="217"/>
      <c r="Z99" s="217"/>
      <c r="AA99" s="217"/>
      <c r="AB99" s="217"/>
      <c r="AC99" s="217"/>
      <c r="AD99" s="217"/>
    </row>
    <row r="100" spans="1:30" s="20" customFormat="1" ht="15" customHeight="1">
      <c r="A100" s="65" t="s">
        <v>181</v>
      </c>
      <c r="B100" s="58"/>
      <c r="C100" s="59" t="s">
        <v>221</v>
      </c>
      <c r="D100" s="154">
        <v>35280</v>
      </c>
      <c r="E100" s="155">
        <v>940.29</v>
      </c>
      <c r="F100" s="162">
        <v>940.29</v>
      </c>
      <c r="G100" s="162">
        <v>909.64</v>
      </c>
      <c r="H100" s="162">
        <v>1125.0500000000234</v>
      </c>
      <c r="I100" s="162">
        <v>931.93090909090904</v>
      </c>
      <c r="J100" s="162">
        <v>986.9163636363636</v>
      </c>
      <c r="K100" s="162">
        <v>986.9163636363636</v>
      </c>
      <c r="L100" s="162">
        <v>986.9163636363636</v>
      </c>
      <c r="M100" s="162">
        <v>963.31</v>
      </c>
      <c r="N100" s="162">
        <v>1041.901818181818</v>
      </c>
      <c r="O100" s="162">
        <v>963.31</v>
      </c>
      <c r="P100" s="162">
        <v>986.9163636363636</v>
      </c>
      <c r="Q100" s="172">
        <v>11763.388181818204</v>
      </c>
      <c r="R100" s="406">
        <v>0.33342937023294228</v>
      </c>
      <c r="S100" s="19"/>
      <c r="T100" s="216"/>
      <c r="U100" s="216"/>
      <c r="V100" s="216"/>
      <c r="W100" s="217"/>
      <c r="X100" s="217"/>
      <c r="Y100" s="217"/>
      <c r="Z100" s="217"/>
      <c r="AA100" s="217"/>
      <c r="AB100" s="217"/>
      <c r="AC100" s="217"/>
      <c r="AD100" s="217"/>
    </row>
    <row r="101" spans="1:30" s="20" customFormat="1" ht="15" customHeight="1">
      <c r="A101" s="65" t="s">
        <v>182</v>
      </c>
      <c r="B101" s="58"/>
      <c r="C101" s="59" t="s">
        <v>258</v>
      </c>
      <c r="D101" s="154">
        <v>0</v>
      </c>
      <c r="E101" s="155">
        <v>0</v>
      </c>
      <c r="F101" s="162">
        <v>0</v>
      </c>
      <c r="G101" s="162">
        <v>0</v>
      </c>
      <c r="H101" s="162">
        <v>909.64</v>
      </c>
      <c r="I101" s="162">
        <v>0</v>
      </c>
      <c r="J101" s="162">
        <v>0</v>
      </c>
      <c r="K101" s="162">
        <v>0</v>
      </c>
      <c r="L101" s="162">
        <v>0</v>
      </c>
      <c r="M101" s="162">
        <v>0</v>
      </c>
      <c r="N101" s="162">
        <v>0</v>
      </c>
      <c r="O101" s="162">
        <v>0</v>
      </c>
      <c r="P101" s="162">
        <v>0</v>
      </c>
      <c r="Q101" s="172">
        <v>909.64</v>
      </c>
      <c r="R101" s="406">
        <v>0</v>
      </c>
      <c r="S101" s="62"/>
      <c r="T101" s="216"/>
      <c r="U101" s="216"/>
      <c r="V101" s="216"/>
      <c r="W101" s="217"/>
      <c r="X101" s="217"/>
      <c r="Y101" s="217"/>
      <c r="Z101" s="217"/>
      <c r="AA101" s="217"/>
      <c r="AB101" s="217"/>
      <c r="AC101" s="217"/>
      <c r="AD101" s="217"/>
    </row>
    <row r="102" spans="1:30" s="20" customFormat="1" ht="15" customHeight="1">
      <c r="A102" s="65" t="s">
        <v>183</v>
      </c>
      <c r="B102" s="58"/>
      <c r="C102" s="59" t="s">
        <v>259</v>
      </c>
      <c r="D102" s="154">
        <v>5424</v>
      </c>
      <c r="E102" s="155">
        <v>348.83625000000001</v>
      </c>
      <c r="F102" s="162">
        <v>348.83625000000001</v>
      </c>
      <c r="G102" s="162">
        <v>263.51625000000001</v>
      </c>
      <c r="H102" s="162">
        <v>351.27</v>
      </c>
      <c r="I102" s="162">
        <v>255.46909090909091</v>
      </c>
      <c r="J102" s="162">
        <v>255.46909090909091</v>
      </c>
      <c r="K102" s="162">
        <v>255.46909090909091</v>
      </c>
      <c r="L102" s="162">
        <v>255.46909090909091</v>
      </c>
      <c r="M102" s="162">
        <v>255.46909090909091</v>
      </c>
      <c r="N102" s="162">
        <v>347.15272727272725</v>
      </c>
      <c r="O102" s="162">
        <v>347.15272727272725</v>
      </c>
      <c r="P102" s="162">
        <v>383.51636363636368</v>
      </c>
      <c r="Q102" s="172">
        <v>3667.6260227272724</v>
      </c>
      <c r="R102" s="406">
        <v>0.67618473870340567</v>
      </c>
      <c r="S102" s="19"/>
      <c r="T102" s="216"/>
      <c r="U102" s="216"/>
      <c r="V102" s="216"/>
      <c r="W102" s="217"/>
      <c r="X102" s="217"/>
      <c r="Y102" s="217"/>
      <c r="Z102" s="217"/>
      <c r="AA102" s="217"/>
      <c r="AB102" s="217"/>
      <c r="AC102" s="217"/>
      <c r="AD102" s="217"/>
    </row>
    <row r="103" spans="1:30" s="20" customFormat="1" ht="15" customHeight="1">
      <c r="A103" s="18" t="s">
        <v>184</v>
      </c>
      <c r="B103" s="328"/>
      <c r="C103" s="329" t="s">
        <v>83</v>
      </c>
      <c r="D103" s="150">
        <v>1304925</v>
      </c>
      <c r="E103" s="165">
        <v>17297.19125</v>
      </c>
      <c r="F103" s="166">
        <v>12859.095000000001</v>
      </c>
      <c r="G103" s="166">
        <v>59070.229999999996</v>
      </c>
      <c r="H103" s="166">
        <v>104080.84375</v>
      </c>
      <c r="I103" s="166">
        <v>60552.168181818182</v>
      </c>
      <c r="J103" s="166">
        <v>88620.441818181818</v>
      </c>
      <c r="K103" s="166">
        <v>78631.379090909089</v>
      </c>
      <c r="L103" s="166">
        <v>79976.671818181814</v>
      </c>
      <c r="M103" s="166">
        <v>62925.053636363635</v>
      </c>
      <c r="N103" s="166">
        <v>141429.65818181817</v>
      </c>
      <c r="O103" s="166">
        <v>158919.73181818181</v>
      </c>
      <c r="P103" s="166">
        <v>114794.74818181818</v>
      </c>
      <c r="Q103" s="173">
        <v>979157.21272727265</v>
      </c>
      <c r="R103" s="401">
        <v>0.75035516426405557</v>
      </c>
      <c r="S103" s="19"/>
      <c r="T103" s="206"/>
      <c r="U103" s="191"/>
      <c r="V103" s="227"/>
      <c r="W103" s="217"/>
      <c r="X103" s="217"/>
      <c r="Y103" s="217"/>
      <c r="Z103" s="217"/>
      <c r="AA103" s="217"/>
      <c r="AB103" s="217"/>
      <c r="AC103" s="217"/>
      <c r="AD103" s="217"/>
    </row>
    <row r="104" spans="1:30" s="20" customFormat="1" ht="15" customHeight="1">
      <c r="A104" s="18" t="s">
        <v>185</v>
      </c>
      <c r="B104" s="325"/>
      <c r="C104" s="259" t="s">
        <v>276</v>
      </c>
      <c r="D104" s="150">
        <v>93750</v>
      </c>
      <c r="E104" s="165">
        <v>545</v>
      </c>
      <c r="F104" s="166">
        <v>5088.17</v>
      </c>
      <c r="G104" s="166">
        <v>3728.98</v>
      </c>
      <c r="H104" s="166">
        <v>7095</v>
      </c>
      <c r="I104" s="166">
        <v>8795</v>
      </c>
      <c r="J104" s="166">
        <v>3745</v>
      </c>
      <c r="K104" s="166">
        <v>10909.61</v>
      </c>
      <c r="L104" s="166">
        <v>7553.41</v>
      </c>
      <c r="M104" s="166">
        <v>4426</v>
      </c>
      <c r="N104" s="166">
        <v>8125</v>
      </c>
      <c r="O104" s="166">
        <v>809.88</v>
      </c>
      <c r="P104" s="166">
        <v>12881.35</v>
      </c>
      <c r="Q104" s="173">
        <v>73702.399999999994</v>
      </c>
      <c r="R104" s="401">
        <v>0.78615893333333331</v>
      </c>
      <c r="S104" s="19"/>
      <c r="T104" s="207"/>
      <c r="U104" s="191"/>
      <c r="V104" s="207"/>
      <c r="W104" s="217"/>
      <c r="X104" s="217"/>
      <c r="Y104" s="217"/>
      <c r="Z104" s="217"/>
      <c r="AA104" s="217"/>
      <c r="AB104" s="217"/>
      <c r="AC104" s="217"/>
      <c r="AD104" s="217"/>
    </row>
    <row r="105" spans="1:30" s="20" customFormat="1" ht="15" customHeight="1">
      <c r="A105" s="53" t="s">
        <v>186</v>
      </c>
      <c r="B105" s="58"/>
      <c r="C105" s="59" t="s">
        <v>20</v>
      </c>
      <c r="D105" s="154">
        <v>82500</v>
      </c>
      <c r="E105" s="155">
        <v>250</v>
      </c>
      <c r="F105" s="162">
        <v>1850</v>
      </c>
      <c r="G105" s="162">
        <v>3400</v>
      </c>
      <c r="H105" s="162">
        <v>6800</v>
      </c>
      <c r="I105" s="162">
        <v>8500</v>
      </c>
      <c r="J105" s="162">
        <v>3450</v>
      </c>
      <c r="K105" s="162">
        <v>6088</v>
      </c>
      <c r="L105" s="162">
        <v>6450</v>
      </c>
      <c r="M105" s="162">
        <v>3500</v>
      </c>
      <c r="N105" s="162">
        <v>8125</v>
      </c>
      <c r="O105" s="162">
        <v>0</v>
      </c>
      <c r="P105" s="162">
        <v>9830</v>
      </c>
      <c r="Q105" s="172">
        <v>58243</v>
      </c>
      <c r="R105" s="406">
        <v>0.70597575757575759</v>
      </c>
      <c r="S105" s="19"/>
      <c r="T105" s="216"/>
      <c r="U105" s="216"/>
      <c r="V105" s="216"/>
      <c r="W105" s="217"/>
      <c r="X105" s="217"/>
      <c r="Y105" s="217"/>
      <c r="Z105" s="217"/>
      <c r="AA105" s="217"/>
      <c r="AB105" s="217"/>
      <c r="AC105" s="217"/>
      <c r="AD105" s="217"/>
    </row>
    <row r="106" spans="1:30" s="20" customFormat="1" ht="15" customHeight="1">
      <c r="A106" s="53" t="s">
        <v>187</v>
      </c>
      <c r="B106" s="58"/>
      <c r="C106" s="59" t="s">
        <v>85</v>
      </c>
      <c r="D106" s="154">
        <v>11250</v>
      </c>
      <c r="E106" s="155">
        <v>295</v>
      </c>
      <c r="F106" s="162">
        <v>3238.17</v>
      </c>
      <c r="G106" s="162">
        <v>328.98</v>
      </c>
      <c r="H106" s="162">
        <v>295</v>
      </c>
      <c r="I106" s="162">
        <v>295</v>
      </c>
      <c r="J106" s="162">
        <v>295</v>
      </c>
      <c r="K106" s="162">
        <v>4821.6099999999997</v>
      </c>
      <c r="L106" s="162">
        <v>1103.4100000000001</v>
      </c>
      <c r="M106" s="162">
        <v>926</v>
      </c>
      <c r="N106" s="162">
        <v>0</v>
      </c>
      <c r="O106" s="162">
        <v>809.88</v>
      </c>
      <c r="P106" s="162">
        <v>3051.35</v>
      </c>
      <c r="Q106" s="172">
        <v>15459.399999999998</v>
      </c>
      <c r="R106" s="406">
        <v>1.3741688888888888</v>
      </c>
      <c r="S106" s="19"/>
      <c r="T106" s="216"/>
      <c r="U106" s="216"/>
      <c r="V106" s="216"/>
      <c r="W106" s="217"/>
      <c r="X106" s="217"/>
      <c r="Y106" s="217"/>
      <c r="Z106" s="217"/>
      <c r="AA106" s="217"/>
      <c r="AB106" s="217"/>
      <c r="AC106" s="217"/>
      <c r="AD106" s="217"/>
    </row>
    <row r="107" spans="1:30" s="20" customFormat="1" ht="15" customHeight="1">
      <c r="A107" s="18" t="s">
        <v>188</v>
      </c>
      <c r="B107" s="327"/>
      <c r="C107" s="330" t="s">
        <v>260</v>
      </c>
      <c r="D107" s="150">
        <v>567579</v>
      </c>
      <c r="E107" s="165">
        <v>-8447.5</v>
      </c>
      <c r="F107" s="166">
        <v>2600</v>
      </c>
      <c r="G107" s="166">
        <v>10444.5</v>
      </c>
      <c r="H107" s="166">
        <v>34475</v>
      </c>
      <c r="I107" s="166">
        <v>5887.5</v>
      </c>
      <c r="J107" s="166">
        <v>13700</v>
      </c>
      <c r="K107" s="166">
        <v>4850</v>
      </c>
      <c r="L107" s="166">
        <v>24416.799999999999</v>
      </c>
      <c r="M107" s="166">
        <v>10760</v>
      </c>
      <c r="N107" s="166">
        <v>38614.85</v>
      </c>
      <c r="O107" s="166">
        <v>16824.25</v>
      </c>
      <c r="P107" s="166">
        <v>8997.2800000000007</v>
      </c>
      <c r="Q107" s="173">
        <v>163122.68</v>
      </c>
      <c r="R107" s="401">
        <v>0.28740083759265228</v>
      </c>
      <c r="S107" s="19"/>
      <c r="T107" s="216"/>
      <c r="U107" s="191"/>
      <c r="V107" s="216"/>
      <c r="W107" s="217"/>
      <c r="X107" s="217"/>
      <c r="Y107" s="217"/>
      <c r="Z107" s="217"/>
      <c r="AA107" s="217"/>
      <c r="AB107" s="217"/>
      <c r="AC107" s="217"/>
      <c r="AD107" s="217"/>
    </row>
    <row r="108" spans="1:30" s="20" customFormat="1" ht="15" customHeight="1">
      <c r="A108" s="283" t="s">
        <v>302</v>
      </c>
      <c r="B108" s="287"/>
      <c r="C108" s="288" t="s">
        <v>304</v>
      </c>
      <c r="D108" s="154">
        <v>534729</v>
      </c>
      <c r="E108" s="284">
        <v>-8447.5</v>
      </c>
      <c r="F108" s="285">
        <v>2600</v>
      </c>
      <c r="G108" s="285">
        <v>8660</v>
      </c>
      <c r="H108" s="285">
        <v>34475</v>
      </c>
      <c r="I108" s="162">
        <v>5887.5</v>
      </c>
      <c r="J108" s="162">
        <v>13700</v>
      </c>
      <c r="K108" s="162">
        <v>4850</v>
      </c>
      <c r="L108" s="162">
        <v>15950</v>
      </c>
      <c r="M108" s="162">
        <v>10760</v>
      </c>
      <c r="N108" s="162">
        <v>38614.85</v>
      </c>
      <c r="O108" s="162">
        <v>12624.250000000002</v>
      </c>
      <c r="P108" s="162">
        <v>8997.2800000000007</v>
      </c>
      <c r="Q108" s="286">
        <v>148671.38</v>
      </c>
      <c r="R108" s="411">
        <v>0.27803126443488196</v>
      </c>
      <c r="S108" s="19"/>
      <c r="T108" s="216"/>
      <c r="U108" s="191"/>
      <c r="V108" s="216"/>
      <c r="W108" s="217"/>
      <c r="X108" s="217"/>
      <c r="Y108" s="217"/>
      <c r="Z108" s="217"/>
      <c r="AA108" s="217"/>
      <c r="AB108" s="217"/>
      <c r="AC108" s="217"/>
      <c r="AD108" s="217"/>
    </row>
    <row r="109" spans="1:30" s="20" customFormat="1" ht="15" customHeight="1">
      <c r="A109" s="283" t="s">
        <v>303</v>
      </c>
      <c r="B109" s="287"/>
      <c r="C109" s="288" t="s">
        <v>305</v>
      </c>
      <c r="D109" s="154">
        <v>32850</v>
      </c>
      <c r="E109" s="284">
        <v>0</v>
      </c>
      <c r="F109" s="285">
        <v>0</v>
      </c>
      <c r="G109" s="285">
        <v>1784.5</v>
      </c>
      <c r="H109" s="285">
        <v>0</v>
      </c>
      <c r="I109" s="162">
        <v>0</v>
      </c>
      <c r="J109" s="162">
        <v>0</v>
      </c>
      <c r="K109" s="162">
        <v>0</v>
      </c>
      <c r="L109" s="162">
        <v>8466.7999999999993</v>
      </c>
      <c r="M109" s="162">
        <v>0</v>
      </c>
      <c r="N109" s="162">
        <v>0</v>
      </c>
      <c r="O109" s="162">
        <v>4200</v>
      </c>
      <c r="P109" s="162">
        <v>0</v>
      </c>
      <c r="Q109" s="286">
        <v>14451.3</v>
      </c>
      <c r="R109" s="411">
        <v>0.43991780821917809</v>
      </c>
      <c r="S109" s="19"/>
      <c r="T109" s="216"/>
      <c r="U109" s="191"/>
      <c r="V109" s="216"/>
      <c r="W109" s="217"/>
      <c r="X109" s="217"/>
      <c r="Y109" s="217"/>
      <c r="Z109" s="217"/>
      <c r="AA109" s="217"/>
      <c r="AB109" s="217"/>
      <c r="AC109" s="217"/>
      <c r="AD109" s="217"/>
    </row>
    <row r="110" spans="1:30" s="20" customFormat="1" ht="15" customHeight="1">
      <c r="A110" s="283" t="s">
        <v>306</v>
      </c>
      <c r="B110" s="287"/>
      <c r="C110" s="288" t="s">
        <v>307</v>
      </c>
      <c r="D110" s="154">
        <v>0</v>
      </c>
      <c r="E110" s="284">
        <v>0</v>
      </c>
      <c r="F110" s="285">
        <v>0</v>
      </c>
      <c r="G110" s="285">
        <v>0</v>
      </c>
      <c r="H110" s="285">
        <v>0</v>
      </c>
      <c r="I110" s="162">
        <v>0</v>
      </c>
      <c r="J110" s="162">
        <v>0</v>
      </c>
      <c r="K110" s="162">
        <v>0</v>
      </c>
      <c r="L110" s="162">
        <v>0</v>
      </c>
      <c r="M110" s="162">
        <v>0</v>
      </c>
      <c r="N110" s="162">
        <v>0</v>
      </c>
      <c r="O110" s="162">
        <v>0</v>
      </c>
      <c r="P110" s="162">
        <v>0</v>
      </c>
      <c r="Q110" s="286">
        <v>0</v>
      </c>
      <c r="R110" s="411">
        <v>0</v>
      </c>
      <c r="S110" s="19"/>
      <c r="T110" s="216"/>
      <c r="U110" s="191"/>
      <c r="V110" s="216"/>
      <c r="W110" s="217"/>
      <c r="X110" s="217"/>
      <c r="Y110" s="217"/>
      <c r="Z110" s="217"/>
      <c r="AA110" s="217"/>
      <c r="AB110" s="217"/>
      <c r="AC110" s="217"/>
      <c r="AD110" s="217"/>
    </row>
    <row r="111" spans="1:30" s="20" customFormat="1" ht="15" customHeight="1">
      <c r="A111" s="283" t="s">
        <v>308</v>
      </c>
      <c r="B111" s="287"/>
      <c r="C111" s="288" t="s">
        <v>309</v>
      </c>
      <c r="D111" s="154">
        <v>0</v>
      </c>
      <c r="E111" s="284">
        <v>0</v>
      </c>
      <c r="F111" s="285">
        <v>0</v>
      </c>
      <c r="G111" s="285">
        <v>0</v>
      </c>
      <c r="H111" s="285">
        <v>0</v>
      </c>
      <c r="I111" s="162">
        <v>0</v>
      </c>
      <c r="J111" s="162">
        <v>0</v>
      </c>
      <c r="K111" s="162">
        <v>0</v>
      </c>
      <c r="L111" s="162">
        <v>0</v>
      </c>
      <c r="M111" s="162">
        <v>0</v>
      </c>
      <c r="N111" s="162">
        <v>0</v>
      </c>
      <c r="O111" s="162">
        <v>0</v>
      </c>
      <c r="P111" s="162">
        <v>0</v>
      </c>
      <c r="Q111" s="286">
        <v>0</v>
      </c>
      <c r="R111" s="411">
        <v>0</v>
      </c>
      <c r="S111" s="19"/>
      <c r="T111" s="216"/>
      <c r="U111" s="191"/>
      <c r="V111" s="216"/>
      <c r="W111" s="217"/>
      <c r="X111" s="217"/>
      <c r="Y111" s="217"/>
      <c r="Z111" s="217"/>
      <c r="AA111" s="217"/>
      <c r="AB111" s="217"/>
      <c r="AC111" s="217"/>
      <c r="AD111" s="217"/>
    </row>
    <row r="112" spans="1:30" s="20" customFormat="1" ht="15" customHeight="1">
      <c r="A112" s="283" t="s">
        <v>310</v>
      </c>
      <c r="B112" s="287"/>
      <c r="C112" s="288" t="s">
        <v>311</v>
      </c>
      <c r="D112" s="154">
        <v>0</v>
      </c>
      <c r="E112" s="284">
        <v>0</v>
      </c>
      <c r="F112" s="285">
        <v>0</v>
      </c>
      <c r="G112" s="285">
        <v>0</v>
      </c>
      <c r="H112" s="285">
        <v>0</v>
      </c>
      <c r="I112" s="162">
        <v>0</v>
      </c>
      <c r="J112" s="162">
        <v>0</v>
      </c>
      <c r="K112" s="162">
        <v>0</v>
      </c>
      <c r="L112" s="162">
        <v>0</v>
      </c>
      <c r="M112" s="162">
        <v>0</v>
      </c>
      <c r="N112" s="162">
        <v>0</v>
      </c>
      <c r="O112" s="162">
        <v>0</v>
      </c>
      <c r="P112" s="162">
        <v>0</v>
      </c>
      <c r="Q112" s="286">
        <v>0</v>
      </c>
      <c r="R112" s="411">
        <v>0</v>
      </c>
      <c r="S112" s="19"/>
      <c r="T112" s="216"/>
      <c r="U112" s="191"/>
      <c r="V112" s="216"/>
      <c r="W112" s="217"/>
      <c r="X112" s="217"/>
      <c r="Y112" s="217"/>
      <c r="Z112" s="217"/>
      <c r="AA112" s="217"/>
      <c r="AB112" s="217"/>
      <c r="AC112" s="217"/>
      <c r="AD112" s="217"/>
    </row>
    <row r="113" spans="1:30" s="20" customFormat="1" ht="15" customHeight="1">
      <c r="A113" s="283" t="s">
        <v>312</v>
      </c>
      <c r="B113" s="287"/>
      <c r="C113" s="288" t="s">
        <v>313</v>
      </c>
      <c r="D113" s="154">
        <v>0</v>
      </c>
      <c r="E113" s="284">
        <v>0</v>
      </c>
      <c r="F113" s="285">
        <v>0</v>
      </c>
      <c r="G113" s="285">
        <v>0</v>
      </c>
      <c r="H113" s="285">
        <v>0</v>
      </c>
      <c r="I113" s="162">
        <v>0</v>
      </c>
      <c r="J113" s="162">
        <v>0</v>
      </c>
      <c r="K113" s="162">
        <v>0</v>
      </c>
      <c r="L113" s="162">
        <v>0</v>
      </c>
      <c r="M113" s="162">
        <v>0</v>
      </c>
      <c r="N113" s="162">
        <v>0</v>
      </c>
      <c r="O113" s="162">
        <v>0</v>
      </c>
      <c r="P113" s="162">
        <v>0</v>
      </c>
      <c r="Q113" s="286">
        <v>0</v>
      </c>
      <c r="R113" s="411">
        <v>0</v>
      </c>
      <c r="S113" s="19"/>
      <c r="T113" s="216"/>
      <c r="U113" s="191"/>
      <c r="V113" s="216"/>
      <c r="W113" s="217"/>
      <c r="X113" s="217"/>
      <c r="Y113" s="217"/>
      <c r="Z113" s="217"/>
      <c r="AA113" s="217"/>
      <c r="AB113" s="217"/>
      <c r="AC113" s="217"/>
      <c r="AD113" s="217"/>
    </row>
    <row r="114" spans="1:30" s="20" customFormat="1" ht="15" customHeight="1">
      <c r="A114" s="283" t="s">
        <v>314</v>
      </c>
      <c r="B114" s="287"/>
      <c r="C114" s="288" t="s">
        <v>315</v>
      </c>
      <c r="D114" s="154">
        <v>0</v>
      </c>
      <c r="E114" s="284">
        <v>0</v>
      </c>
      <c r="F114" s="285">
        <v>0</v>
      </c>
      <c r="G114" s="285">
        <v>0</v>
      </c>
      <c r="H114" s="285">
        <v>0</v>
      </c>
      <c r="I114" s="162">
        <v>0</v>
      </c>
      <c r="J114" s="162">
        <v>0</v>
      </c>
      <c r="K114" s="162">
        <v>0</v>
      </c>
      <c r="L114" s="162">
        <v>0</v>
      </c>
      <c r="M114" s="162">
        <v>0</v>
      </c>
      <c r="N114" s="162">
        <v>0</v>
      </c>
      <c r="O114" s="162">
        <v>0</v>
      </c>
      <c r="P114" s="162">
        <v>0</v>
      </c>
      <c r="Q114" s="286">
        <v>0</v>
      </c>
      <c r="R114" s="411">
        <v>0</v>
      </c>
      <c r="S114" s="19"/>
      <c r="T114" s="216"/>
      <c r="U114" s="191"/>
      <c r="V114" s="216"/>
      <c r="W114" s="217"/>
      <c r="X114" s="217"/>
      <c r="Y114" s="217"/>
      <c r="Z114" s="217"/>
      <c r="AA114" s="217"/>
      <c r="AB114" s="217"/>
      <c r="AC114" s="217"/>
      <c r="AD114" s="217"/>
    </row>
    <row r="115" spans="1:30" s="20" customFormat="1" ht="15" customHeight="1">
      <c r="A115" s="283" t="s">
        <v>316</v>
      </c>
      <c r="B115" s="287"/>
      <c r="C115" s="288" t="s">
        <v>317</v>
      </c>
      <c r="D115" s="154">
        <v>0</v>
      </c>
      <c r="E115" s="284">
        <v>0</v>
      </c>
      <c r="F115" s="285">
        <v>0</v>
      </c>
      <c r="G115" s="285">
        <v>0</v>
      </c>
      <c r="H115" s="285">
        <v>0</v>
      </c>
      <c r="I115" s="162">
        <v>0</v>
      </c>
      <c r="J115" s="162">
        <v>0</v>
      </c>
      <c r="K115" s="162">
        <v>0</v>
      </c>
      <c r="L115" s="162">
        <v>0</v>
      </c>
      <c r="M115" s="162">
        <v>0</v>
      </c>
      <c r="N115" s="162">
        <v>0</v>
      </c>
      <c r="O115" s="162">
        <v>0</v>
      </c>
      <c r="P115" s="162">
        <v>0</v>
      </c>
      <c r="Q115" s="286">
        <v>0</v>
      </c>
      <c r="R115" s="411">
        <v>0</v>
      </c>
      <c r="S115" s="19"/>
      <c r="T115" s="216"/>
      <c r="U115" s="191"/>
      <c r="V115" s="216"/>
      <c r="W115" s="217"/>
      <c r="X115" s="217"/>
      <c r="Y115" s="217"/>
      <c r="Z115" s="217"/>
      <c r="AA115" s="217"/>
      <c r="AB115" s="217"/>
      <c r="AC115" s="217"/>
      <c r="AD115" s="217"/>
    </row>
    <row r="116" spans="1:30" s="44" customFormat="1" ht="15" customHeight="1">
      <c r="A116" s="18" t="s">
        <v>189</v>
      </c>
      <c r="B116" s="327"/>
      <c r="C116" s="330" t="s">
        <v>277</v>
      </c>
      <c r="D116" s="150">
        <v>643596</v>
      </c>
      <c r="E116" s="165">
        <v>25199.69125</v>
      </c>
      <c r="F116" s="166">
        <v>5170.9250000000002</v>
      </c>
      <c r="G116" s="166">
        <v>44896.75</v>
      </c>
      <c r="H116" s="166">
        <v>62510.84375</v>
      </c>
      <c r="I116" s="166">
        <v>45869.668181818182</v>
      </c>
      <c r="J116" s="166">
        <v>71175.441818181818</v>
      </c>
      <c r="K116" s="166">
        <v>62871.769090909089</v>
      </c>
      <c r="L116" s="166">
        <v>48006.461818181822</v>
      </c>
      <c r="M116" s="166">
        <v>47739.053636363635</v>
      </c>
      <c r="N116" s="166">
        <v>94689.808181818167</v>
      </c>
      <c r="O116" s="166">
        <v>141285.60181818181</v>
      </c>
      <c r="P116" s="166">
        <v>92916.118181818179</v>
      </c>
      <c r="Q116" s="173">
        <v>742332.13272727269</v>
      </c>
      <c r="R116" s="401">
        <v>1.1534132168740525</v>
      </c>
      <c r="S116" s="39"/>
      <c r="T116" s="258"/>
      <c r="U116" s="257"/>
      <c r="V116" s="258"/>
      <c r="W116" s="222"/>
      <c r="X116" s="222"/>
      <c r="Y116" s="222"/>
      <c r="Z116" s="222"/>
      <c r="AA116" s="222"/>
      <c r="AB116" s="222"/>
      <c r="AC116" s="222"/>
      <c r="AD116" s="222"/>
    </row>
    <row r="117" spans="1:30" s="20" customFormat="1" ht="15" customHeight="1">
      <c r="A117" s="53" t="s">
        <v>190</v>
      </c>
      <c r="B117" s="58"/>
      <c r="C117" s="26" t="s">
        <v>29</v>
      </c>
      <c r="D117" s="154">
        <v>81071</v>
      </c>
      <c r="E117" s="197">
        <v>1200</v>
      </c>
      <c r="F117" s="202">
        <v>0</v>
      </c>
      <c r="G117" s="202">
        <v>0</v>
      </c>
      <c r="H117" s="202">
        <v>0</v>
      </c>
      <c r="I117" s="162">
        <v>0</v>
      </c>
      <c r="J117" s="162">
        <v>0</v>
      </c>
      <c r="K117" s="162">
        <v>2000</v>
      </c>
      <c r="L117" s="162">
        <v>2000</v>
      </c>
      <c r="M117" s="162">
        <v>5000</v>
      </c>
      <c r="N117" s="162">
        <v>14000</v>
      </c>
      <c r="O117" s="162">
        <v>3500</v>
      </c>
      <c r="P117" s="162">
        <v>1792.1400000000003</v>
      </c>
      <c r="Q117" s="172">
        <v>29492.14</v>
      </c>
      <c r="R117" s="406">
        <v>0.36378162351519039</v>
      </c>
      <c r="S117" s="19"/>
      <c r="T117" s="216"/>
      <c r="U117" s="191"/>
      <c r="V117" s="216"/>
      <c r="W117" s="217"/>
      <c r="X117" s="217"/>
      <c r="Y117" s="217"/>
      <c r="Z117" s="217"/>
      <c r="AA117" s="217"/>
      <c r="AB117" s="217"/>
      <c r="AC117" s="217"/>
      <c r="AD117" s="217"/>
    </row>
    <row r="118" spans="1:30" s="20" customFormat="1" ht="15" customHeight="1">
      <c r="A118" s="53" t="s">
        <v>191</v>
      </c>
      <c r="B118" s="58"/>
      <c r="C118" s="26" t="s">
        <v>267</v>
      </c>
      <c r="D118" s="154">
        <v>67236</v>
      </c>
      <c r="E118" s="197">
        <v>-2435.9587499999998</v>
      </c>
      <c r="F118" s="202">
        <v>1132</v>
      </c>
      <c r="G118" s="202">
        <v>942</v>
      </c>
      <c r="H118" s="202">
        <v>4836</v>
      </c>
      <c r="I118" s="162">
        <v>4710</v>
      </c>
      <c r="J118" s="162">
        <v>3220.3636363636365</v>
      </c>
      <c r="K118" s="162">
        <v>8478</v>
      </c>
      <c r="L118" s="162">
        <v>3235.090909090909</v>
      </c>
      <c r="M118" s="162">
        <v>1884</v>
      </c>
      <c r="N118" s="162">
        <v>7056.3518181818181</v>
      </c>
      <c r="O118" s="162">
        <v>12866.181818181818</v>
      </c>
      <c r="P118" s="162">
        <v>10189.363636363636</v>
      </c>
      <c r="Q118" s="172">
        <v>56113.393068181816</v>
      </c>
      <c r="R118" s="406">
        <v>0.83457363716136912</v>
      </c>
      <c r="S118" s="19"/>
      <c r="T118" s="216"/>
      <c r="U118" s="191"/>
      <c r="V118" s="216"/>
      <c r="W118" s="217"/>
      <c r="X118" s="217"/>
      <c r="Y118" s="217"/>
      <c r="Z118" s="217"/>
      <c r="AA118" s="217"/>
      <c r="AB118" s="217"/>
      <c r="AC118" s="217"/>
      <c r="AD118" s="217"/>
    </row>
    <row r="119" spans="1:30" s="20" customFormat="1" ht="15" customHeight="1">
      <c r="A119" s="53" t="s">
        <v>261</v>
      </c>
      <c r="B119" s="58"/>
      <c r="C119" s="59" t="s">
        <v>268</v>
      </c>
      <c r="D119" s="154">
        <v>141666</v>
      </c>
      <c r="E119" s="197">
        <v>24780.932499999999</v>
      </c>
      <c r="F119" s="202">
        <v>1473</v>
      </c>
      <c r="G119" s="202">
        <v>25065.75</v>
      </c>
      <c r="H119" s="202">
        <v>27477.877499999999</v>
      </c>
      <c r="I119" s="162">
        <v>8316.0499999999993</v>
      </c>
      <c r="J119" s="162">
        <v>6314.46</v>
      </c>
      <c r="K119" s="162">
        <v>15561.935454545457</v>
      </c>
      <c r="L119" s="162">
        <v>36233.076363636363</v>
      </c>
      <c r="M119" s="162">
        <v>6424.2809090909086</v>
      </c>
      <c r="N119" s="162">
        <v>15566.82</v>
      </c>
      <c r="O119" s="162">
        <v>4572.1799999999994</v>
      </c>
      <c r="P119" s="162">
        <v>14800.042727272727</v>
      </c>
      <c r="Q119" s="172">
        <v>186586.40545454546</v>
      </c>
      <c r="R119" s="406">
        <v>1.3170867071460015</v>
      </c>
      <c r="S119" s="19"/>
      <c r="T119" s="216"/>
      <c r="U119" s="191"/>
      <c r="V119" s="216"/>
      <c r="W119" s="217"/>
      <c r="X119" s="217"/>
      <c r="Y119" s="217"/>
      <c r="Z119" s="217"/>
      <c r="AA119" s="217"/>
      <c r="AB119" s="217"/>
      <c r="AC119" s="217"/>
      <c r="AD119" s="217"/>
    </row>
    <row r="120" spans="1:30" s="20" customFormat="1" ht="15" customHeight="1">
      <c r="A120" s="53" t="s">
        <v>262</v>
      </c>
      <c r="B120" s="58"/>
      <c r="C120" s="26" t="s">
        <v>28</v>
      </c>
      <c r="D120" s="154">
        <v>159498</v>
      </c>
      <c r="E120" s="197">
        <v>186.38000000000011</v>
      </c>
      <c r="F120" s="202">
        <v>1598</v>
      </c>
      <c r="G120" s="202">
        <v>16079</v>
      </c>
      <c r="H120" s="202">
        <v>30033</v>
      </c>
      <c r="I120" s="162">
        <v>24433.8</v>
      </c>
      <c r="J120" s="162">
        <v>30384.9</v>
      </c>
      <c r="K120" s="162">
        <v>26244</v>
      </c>
      <c r="L120" s="162">
        <v>3686.84</v>
      </c>
      <c r="M120" s="162">
        <v>26823.5</v>
      </c>
      <c r="N120" s="162">
        <v>28724.31818181818</v>
      </c>
      <c r="O120" s="162">
        <v>26518.400000000001</v>
      </c>
      <c r="P120" s="162">
        <v>19156.746363636365</v>
      </c>
      <c r="Q120" s="172">
        <v>233868.88454545455</v>
      </c>
      <c r="R120" s="406">
        <v>1.4662809849995269</v>
      </c>
      <c r="S120" s="19"/>
      <c r="T120" s="216"/>
      <c r="U120" s="191"/>
      <c r="V120" s="216"/>
      <c r="W120" s="217"/>
      <c r="X120" s="217"/>
      <c r="Y120" s="217"/>
      <c r="Z120" s="217"/>
      <c r="AA120" s="217"/>
      <c r="AB120" s="217"/>
      <c r="AC120" s="217"/>
      <c r="AD120" s="217"/>
    </row>
    <row r="121" spans="1:30" s="20" customFormat="1" ht="15" customHeight="1">
      <c r="A121" s="53" t="s">
        <v>263</v>
      </c>
      <c r="B121" s="58"/>
      <c r="C121" s="240" t="s">
        <v>269</v>
      </c>
      <c r="D121" s="154">
        <v>0</v>
      </c>
      <c r="E121" s="197">
        <v>0</v>
      </c>
      <c r="F121" s="202">
        <v>0</v>
      </c>
      <c r="G121" s="202">
        <v>0</v>
      </c>
      <c r="H121" s="202">
        <v>0</v>
      </c>
      <c r="I121" s="162">
        <v>0</v>
      </c>
      <c r="J121" s="162">
        <v>0</v>
      </c>
      <c r="K121" s="162">
        <v>0</v>
      </c>
      <c r="L121" s="162">
        <v>0</v>
      </c>
      <c r="M121" s="162">
        <v>0</v>
      </c>
      <c r="N121" s="162">
        <v>0</v>
      </c>
      <c r="O121" s="162">
        <v>0</v>
      </c>
      <c r="P121" s="162">
        <v>0</v>
      </c>
      <c r="Q121" s="172">
        <v>0</v>
      </c>
      <c r="R121" s="406">
        <v>0</v>
      </c>
      <c r="S121" s="19"/>
      <c r="T121" s="216"/>
      <c r="U121" s="191"/>
      <c r="V121" s="216"/>
      <c r="W121" s="217"/>
      <c r="X121" s="217"/>
      <c r="Y121" s="217"/>
      <c r="Z121" s="217"/>
      <c r="AA121" s="217"/>
      <c r="AB121" s="217"/>
      <c r="AC121" s="217"/>
      <c r="AD121" s="217"/>
    </row>
    <row r="122" spans="1:30" s="20" customFormat="1" ht="15" customHeight="1">
      <c r="A122" s="53" t="s">
        <v>264</v>
      </c>
      <c r="B122" s="58"/>
      <c r="C122" s="240" t="s">
        <v>227</v>
      </c>
      <c r="D122" s="154">
        <v>0</v>
      </c>
      <c r="E122" s="197">
        <v>0</v>
      </c>
      <c r="F122" s="202">
        <v>0</v>
      </c>
      <c r="G122" s="202">
        <v>0</v>
      </c>
      <c r="H122" s="202">
        <v>0</v>
      </c>
      <c r="I122" s="162">
        <v>0</v>
      </c>
      <c r="J122" s="162">
        <v>0</v>
      </c>
      <c r="K122" s="162">
        <v>0</v>
      </c>
      <c r="L122" s="162">
        <v>0</v>
      </c>
      <c r="M122" s="162">
        <v>0</v>
      </c>
      <c r="N122" s="162">
        <v>0</v>
      </c>
      <c r="O122" s="162">
        <v>0</v>
      </c>
      <c r="P122" s="162">
        <v>0</v>
      </c>
      <c r="Q122" s="172">
        <v>0</v>
      </c>
      <c r="R122" s="406">
        <v>0</v>
      </c>
      <c r="S122" s="19"/>
      <c r="T122" s="216"/>
      <c r="U122" s="191"/>
      <c r="V122" s="216"/>
      <c r="W122" s="217"/>
      <c r="X122" s="217"/>
      <c r="Y122" s="217"/>
      <c r="Z122" s="217"/>
      <c r="AA122" s="217"/>
      <c r="AB122" s="217"/>
      <c r="AC122" s="217"/>
      <c r="AD122" s="217"/>
    </row>
    <row r="123" spans="1:30" s="20" customFormat="1" ht="15" customHeight="1">
      <c r="A123" s="53" t="s">
        <v>265</v>
      </c>
      <c r="B123" s="58"/>
      <c r="C123" s="59" t="s">
        <v>229</v>
      </c>
      <c r="D123" s="154">
        <v>144125</v>
      </c>
      <c r="E123" s="197">
        <v>1468.3375000000001</v>
      </c>
      <c r="F123" s="202">
        <v>967.92499999999995</v>
      </c>
      <c r="G123" s="202">
        <v>2810</v>
      </c>
      <c r="H123" s="202">
        <v>163.96625</v>
      </c>
      <c r="I123" s="162">
        <v>8409.818181818182</v>
      </c>
      <c r="J123" s="162">
        <v>31255.718181818178</v>
      </c>
      <c r="K123" s="162">
        <v>10587.833636363637</v>
      </c>
      <c r="L123" s="162">
        <v>2851.4545454545455</v>
      </c>
      <c r="M123" s="162">
        <v>7607.272727272727</v>
      </c>
      <c r="N123" s="162">
        <v>29342.31818181818</v>
      </c>
      <c r="O123" s="162">
        <v>93828.84</v>
      </c>
      <c r="P123" s="162">
        <v>7480</v>
      </c>
      <c r="Q123" s="172">
        <v>196773.48420454544</v>
      </c>
      <c r="R123" s="406">
        <v>1.3652973752266813</v>
      </c>
      <c r="S123" s="19"/>
      <c r="T123" s="216"/>
      <c r="U123" s="191"/>
      <c r="V123" s="216"/>
      <c r="W123" s="217"/>
      <c r="X123" s="217"/>
      <c r="Y123" s="217"/>
      <c r="Z123" s="217"/>
      <c r="AA123" s="217"/>
      <c r="AB123" s="217"/>
      <c r="AC123" s="217"/>
      <c r="AD123" s="217"/>
    </row>
    <row r="124" spans="1:30" s="20" customFormat="1" ht="15" customHeight="1">
      <c r="A124" s="53" t="s">
        <v>266</v>
      </c>
      <c r="B124" s="58"/>
      <c r="C124" s="26" t="s">
        <v>270</v>
      </c>
      <c r="D124" s="154">
        <v>50000</v>
      </c>
      <c r="E124" s="196">
        <v>0</v>
      </c>
      <c r="F124" s="162">
        <v>0</v>
      </c>
      <c r="G124" s="162">
        <v>0</v>
      </c>
      <c r="H124" s="162">
        <v>0</v>
      </c>
      <c r="I124" s="162">
        <v>0</v>
      </c>
      <c r="J124" s="162">
        <v>0</v>
      </c>
      <c r="K124" s="162">
        <v>0</v>
      </c>
      <c r="L124" s="162">
        <v>0</v>
      </c>
      <c r="M124" s="162">
        <v>0</v>
      </c>
      <c r="N124" s="162">
        <v>0</v>
      </c>
      <c r="O124" s="162">
        <v>0</v>
      </c>
      <c r="P124" s="162">
        <v>39497.825454545455</v>
      </c>
      <c r="Q124" s="172">
        <v>39497.825454545455</v>
      </c>
      <c r="R124" s="406">
        <v>0.78995650909090909</v>
      </c>
      <c r="S124" s="19"/>
      <c r="T124" s="216"/>
      <c r="U124" s="191"/>
      <c r="V124" s="216"/>
      <c r="W124" s="217"/>
      <c r="X124" s="217"/>
      <c r="Y124" s="217"/>
      <c r="Z124" s="217"/>
      <c r="AA124" s="217"/>
      <c r="AB124" s="217"/>
      <c r="AC124" s="217"/>
      <c r="AD124" s="217"/>
    </row>
    <row r="125" spans="1:30" s="20" customFormat="1" ht="15" customHeight="1">
      <c r="A125" s="18" t="s">
        <v>192</v>
      </c>
      <c r="B125" s="422" t="s">
        <v>271</v>
      </c>
      <c r="C125" s="423"/>
      <c r="D125" s="150">
        <v>64069</v>
      </c>
      <c r="E125" s="165">
        <v>4729.7250000000004</v>
      </c>
      <c r="F125" s="166">
        <v>2833.97</v>
      </c>
      <c r="G125" s="166">
        <v>8331.2487499999988</v>
      </c>
      <c r="H125" s="166">
        <v>3833.6</v>
      </c>
      <c r="I125" s="166">
        <v>2255.2636363636366</v>
      </c>
      <c r="J125" s="166">
        <v>3347.87</v>
      </c>
      <c r="K125" s="166">
        <v>1882.6581818181817</v>
      </c>
      <c r="L125" s="166">
        <v>2261.4699999999998</v>
      </c>
      <c r="M125" s="166">
        <v>1292.25</v>
      </c>
      <c r="N125" s="166">
        <v>108.70454545454545</v>
      </c>
      <c r="O125" s="166">
        <v>7699.0381818181813</v>
      </c>
      <c r="P125" s="166">
        <v>6294.795454545455</v>
      </c>
      <c r="Q125" s="173">
        <v>44870.59375</v>
      </c>
      <c r="R125" s="401">
        <v>0.70034796469431393</v>
      </c>
      <c r="S125" s="19"/>
      <c r="T125" s="216"/>
      <c r="U125" s="191"/>
      <c r="V125" s="227"/>
      <c r="W125" s="217"/>
      <c r="X125" s="217"/>
      <c r="Y125" s="217"/>
      <c r="Z125" s="217"/>
      <c r="AA125" s="217"/>
      <c r="AB125" s="217"/>
      <c r="AC125" s="217"/>
      <c r="AD125" s="217"/>
    </row>
    <row r="126" spans="1:30" s="20" customFormat="1" ht="15" customHeight="1">
      <c r="A126" s="53" t="s">
        <v>193</v>
      </c>
      <c r="B126" s="58"/>
      <c r="C126" s="26" t="s">
        <v>223</v>
      </c>
      <c r="D126" s="154">
        <v>15000</v>
      </c>
      <c r="E126" s="155">
        <v>71.974999999999994</v>
      </c>
      <c r="F126" s="162">
        <v>132.22</v>
      </c>
      <c r="G126" s="162">
        <v>1684.56</v>
      </c>
      <c r="H126" s="162">
        <v>0</v>
      </c>
      <c r="I126" s="162">
        <v>294.76363636363635</v>
      </c>
      <c r="J126" s="162">
        <v>800</v>
      </c>
      <c r="K126" s="162">
        <v>0</v>
      </c>
      <c r="L126" s="162">
        <v>0</v>
      </c>
      <c r="M126" s="162">
        <v>0</v>
      </c>
      <c r="N126" s="162">
        <v>0</v>
      </c>
      <c r="O126" s="162">
        <v>392.94545454545454</v>
      </c>
      <c r="P126" s="162">
        <v>145.54545454545453</v>
      </c>
      <c r="Q126" s="172">
        <v>3522.0095454545453</v>
      </c>
      <c r="R126" s="406">
        <v>0.23480063636363635</v>
      </c>
      <c r="S126" s="19"/>
      <c r="T126" s="216"/>
      <c r="U126" s="216"/>
      <c r="V126" s="216"/>
      <c r="W126" s="217"/>
      <c r="X126" s="217"/>
      <c r="Y126" s="217"/>
      <c r="Z126" s="217"/>
      <c r="AA126" s="217"/>
      <c r="AB126" s="217"/>
      <c r="AC126" s="217"/>
      <c r="AD126" s="217"/>
    </row>
    <row r="127" spans="1:30" s="20" customFormat="1" ht="15" customHeight="1">
      <c r="A127" s="53" t="s">
        <v>211</v>
      </c>
      <c r="B127" s="59"/>
      <c r="C127" s="26" t="s">
        <v>222</v>
      </c>
      <c r="D127" s="154">
        <v>42750</v>
      </c>
      <c r="E127" s="167">
        <v>4657.75</v>
      </c>
      <c r="F127" s="162">
        <v>2701.75</v>
      </c>
      <c r="G127" s="162">
        <v>6646.6887499999993</v>
      </c>
      <c r="H127" s="162">
        <v>3833.6</v>
      </c>
      <c r="I127" s="162">
        <v>1960.5</v>
      </c>
      <c r="J127" s="162">
        <v>2547.87</v>
      </c>
      <c r="K127" s="162">
        <v>1882.6581818181817</v>
      </c>
      <c r="L127" s="162">
        <v>2261.4699999999998</v>
      </c>
      <c r="M127" s="162">
        <v>1292.25</v>
      </c>
      <c r="N127" s="162">
        <v>108.70454545454545</v>
      </c>
      <c r="O127" s="162">
        <v>7306.0927272727267</v>
      </c>
      <c r="P127" s="162">
        <v>6149.25</v>
      </c>
      <c r="Q127" s="172">
        <v>41348.584204545448</v>
      </c>
      <c r="R127" s="406">
        <v>0.96721834396597539</v>
      </c>
      <c r="S127" s="19"/>
      <c r="T127" s="216"/>
      <c r="U127" s="216"/>
      <c r="V127" s="216"/>
      <c r="W127" s="217"/>
      <c r="X127" s="217"/>
      <c r="Y127" s="217"/>
      <c r="Z127" s="217"/>
      <c r="AA127" s="217"/>
      <c r="AB127" s="217"/>
      <c r="AC127" s="217"/>
      <c r="AD127" s="217"/>
    </row>
    <row r="128" spans="1:30" s="20" customFormat="1" ht="15" customHeight="1">
      <c r="A128" s="53" t="s">
        <v>228</v>
      </c>
      <c r="B128" s="59"/>
      <c r="C128" s="26" t="s">
        <v>274</v>
      </c>
      <c r="D128" s="154">
        <v>0</v>
      </c>
      <c r="E128" s="167">
        <v>0</v>
      </c>
      <c r="F128" s="162">
        <v>0</v>
      </c>
      <c r="G128" s="162">
        <v>0</v>
      </c>
      <c r="H128" s="162">
        <v>0</v>
      </c>
      <c r="I128" s="162">
        <v>0</v>
      </c>
      <c r="J128" s="162">
        <v>0</v>
      </c>
      <c r="K128" s="162">
        <v>0</v>
      </c>
      <c r="L128" s="162">
        <v>0</v>
      </c>
      <c r="M128" s="162">
        <v>0</v>
      </c>
      <c r="N128" s="162">
        <v>0</v>
      </c>
      <c r="O128" s="162">
        <v>0</v>
      </c>
      <c r="P128" s="162">
        <v>0</v>
      </c>
      <c r="Q128" s="172">
        <v>0</v>
      </c>
      <c r="R128" s="406">
        <v>0</v>
      </c>
      <c r="S128" s="19"/>
      <c r="T128" s="216"/>
      <c r="U128" s="216"/>
      <c r="V128" s="216"/>
      <c r="W128" s="217"/>
      <c r="X128" s="217"/>
      <c r="Y128" s="217"/>
      <c r="Z128" s="217"/>
      <c r="AA128" s="217"/>
      <c r="AB128" s="217"/>
      <c r="AC128" s="217"/>
      <c r="AD128" s="217"/>
    </row>
    <row r="129" spans="1:30" s="20" customFormat="1" ht="15" customHeight="1">
      <c r="A129" s="53" t="s">
        <v>272</v>
      </c>
      <c r="B129" s="59"/>
      <c r="C129" s="26" t="s">
        <v>275</v>
      </c>
      <c r="D129" s="154">
        <v>0</v>
      </c>
      <c r="E129" s="260">
        <v>0</v>
      </c>
      <c r="F129" s="162">
        <v>0</v>
      </c>
      <c r="G129" s="162">
        <v>0</v>
      </c>
      <c r="H129" s="162">
        <v>0</v>
      </c>
      <c r="I129" s="162">
        <v>0</v>
      </c>
      <c r="J129" s="162">
        <v>0</v>
      </c>
      <c r="K129" s="162">
        <v>0</v>
      </c>
      <c r="L129" s="162">
        <v>0</v>
      </c>
      <c r="M129" s="162">
        <v>0</v>
      </c>
      <c r="N129" s="162">
        <v>0</v>
      </c>
      <c r="O129" s="162">
        <v>0</v>
      </c>
      <c r="P129" s="162">
        <v>0</v>
      </c>
      <c r="Q129" s="172">
        <v>0</v>
      </c>
      <c r="R129" s="406">
        <v>0</v>
      </c>
      <c r="S129" s="19"/>
      <c r="T129" s="216"/>
      <c r="U129" s="216"/>
      <c r="V129" s="216"/>
      <c r="W129" s="217"/>
      <c r="X129" s="217"/>
      <c r="Y129" s="217"/>
      <c r="Z129" s="217"/>
      <c r="AA129" s="217"/>
      <c r="AB129" s="217"/>
      <c r="AC129" s="217"/>
      <c r="AD129" s="217"/>
    </row>
    <row r="130" spans="1:30" s="20" customFormat="1" ht="15" customHeight="1">
      <c r="A130" s="53" t="s">
        <v>273</v>
      </c>
      <c r="B130" s="59"/>
      <c r="C130" s="26" t="s">
        <v>224</v>
      </c>
      <c r="D130" s="154">
        <v>6319</v>
      </c>
      <c r="E130" s="155">
        <v>0</v>
      </c>
      <c r="F130" s="162">
        <v>0</v>
      </c>
      <c r="G130" s="162">
        <v>0</v>
      </c>
      <c r="H130" s="162">
        <v>0</v>
      </c>
      <c r="I130" s="162">
        <v>0</v>
      </c>
      <c r="J130" s="162">
        <v>0</v>
      </c>
      <c r="K130" s="162">
        <v>0</v>
      </c>
      <c r="L130" s="162">
        <v>0</v>
      </c>
      <c r="M130" s="162">
        <v>0</v>
      </c>
      <c r="N130" s="162">
        <v>0</v>
      </c>
      <c r="O130" s="162">
        <v>0</v>
      </c>
      <c r="P130" s="162">
        <v>0</v>
      </c>
      <c r="Q130" s="172">
        <v>0</v>
      </c>
      <c r="R130" s="406">
        <v>0</v>
      </c>
      <c r="S130" s="19"/>
      <c r="T130" s="216"/>
      <c r="U130" s="216"/>
      <c r="V130" s="216"/>
      <c r="W130" s="217"/>
      <c r="X130" s="217"/>
      <c r="Y130" s="217"/>
      <c r="Z130" s="217"/>
      <c r="AA130" s="217"/>
      <c r="AB130" s="217"/>
      <c r="AC130" s="217"/>
      <c r="AD130" s="217"/>
    </row>
    <row r="131" spans="1:30" s="20" customFormat="1" ht="15" customHeight="1">
      <c r="A131" s="53"/>
      <c r="B131" s="58"/>
      <c r="C131" s="59"/>
      <c r="D131" s="154"/>
      <c r="E131" s="167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74"/>
      <c r="R131" s="405"/>
      <c r="S131" s="19"/>
      <c r="T131" s="216"/>
      <c r="U131" s="216"/>
      <c r="V131" s="216"/>
      <c r="W131" s="217"/>
      <c r="X131" s="217"/>
      <c r="Y131" s="217"/>
      <c r="Z131" s="217"/>
      <c r="AA131" s="217"/>
      <c r="AB131" s="217"/>
      <c r="AC131" s="217"/>
      <c r="AD131" s="217"/>
    </row>
    <row r="132" spans="1:30" s="20" customFormat="1" ht="15" customHeight="1">
      <c r="A132" s="18"/>
      <c r="B132" s="420" t="s">
        <v>90</v>
      </c>
      <c r="C132" s="421"/>
      <c r="D132" s="150">
        <v>9664130</v>
      </c>
      <c r="E132" s="165">
        <v>1128365.886818182</v>
      </c>
      <c r="F132" s="166">
        <v>860233.04193181812</v>
      </c>
      <c r="G132" s="166">
        <v>952730.07079545408</v>
      </c>
      <c r="H132" s="166">
        <v>659675.93920759554</v>
      </c>
      <c r="I132" s="166">
        <v>526043.41727272689</v>
      </c>
      <c r="J132" s="166">
        <v>646221.48636363621</v>
      </c>
      <c r="K132" s="166">
        <v>814808.4163636365</v>
      </c>
      <c r="L132" s="166">
        <v>558879.45363636361</v>
      </c>
      <c r="M132" s="166">
        <v>647361.89181818161</v>
      </c>
      <c r="N132" s="166">
        <v>737938.09272727277</v>
      </c>
      <c r="O132" s="166">
        <v>789268.12090909109</v>
      </c>
      <c r="P132" s="166">
        <v>707961.09545454534</v>
      </c>
      <c r="Q132" s="173">
        <v>9029486.9132985044</v>
      </c>
      <c r="R132" s="401">
        <v>0.9343300341881271</v>
      </c>
      <c r="S132" s="19"/>
      <c r="T132" s="376"/>
      <c r="U132" s="191"/>
      <c r="V132" s="191"/>
      <c r="W132" s="229"/>
      <c r="X132" s="217"/>
      <c r="Y132" s="217"/>
      <c r="Z132" s="217"/>
      <c r="AA132" s="217"/>
      <c r="AB132" s="217"/>
      <c r="AC132" s="217"/>
      <c r="AD132" s="217"/>
    </row>
    <row r="133" spans="1:30" s="20" customFormat="1" ht="15" customHeight="1">
      <c r="A133" s="67"/>
      <c r="B133" s="1"/>
      <c r="C133" s="1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6"/>
      <c r="Q133" s="175"/>
      <c r="R133" s="390"/>
      <c r="S133" s="19"/>
      <c r="T133" s="216"/>
      <c r="U133" s="216"/>
      <c r="V133" s="216"/>
      <c r="W133" s="228"/>
      <c r="X133" s="217"/>
      <c r="Y133" s="217"/>
      <c r="Z133" s="217"/>
      <c r="AA133" s="217"/>
      <c r="AB133" s="217"/>
      <c r="AC133" s="217"/>
      <c r="AD133" s="217"/>
    </row>
    <row r="134" spans="1:30" ht="15" customHeight="1">
      <c r="A134" s="31" t="s">
        <v>22</v>
      </c>
      <c r="B134" s="326"/>
      <c r="C134" s="68" t="s">
        <v>91</v>
      </c>
      <c r="D134" s="154">
        <v>0</v>
      </c>
      <c r="E134" s="177">
        <v>0</v>
      </c>
      <c r="F134" s="160">
        <v>0</v>
      </c>
      <c r="G134" s="160">
        <v>0</v>
      </c>
      <c r="H134" s="160">
        <v>0</v>
      </c>
      <c r="I134" s="160">
        <v>0</v>
      </c>
      <c r="J134" s="160">
        <v>0</v>
      </c>
      <c r="K134" s="160">
        <v>0</v>
      </c>
      <c r="L134" s="160">
        <v>0</v>
      </c>
      <c r="M134" s="160">
        <v>0</v>
      </c>
      <c r="N134" s="160">
        <v>0</v>
      </c>
      <c r="O134" s="160">
        <v>0</v>
      </c>
      <c r="P134" s="160">
        <v>0</v>
      </c>
      <c r="Q134" s="164">
        <v>0</v>
      </c>
      <c r="R134" s="407">
        <v>0</v>
      </c>
      <c r="T134" s="216"/>
      <c r="U134" s="216"/>
      <c r="V134" s="216"/>
      <c r="W134" s="229"/>
    </row>
    <row r="135" spans="1:30" s="20" customFormat="1" ht="15" customHeight="1">
      <c r="A135" s="69" t="s">
        <v>194</v>
      </c>
      <c r="B135" s="70"/>
      <c r="C135" s="26" t="s">
        <v>139</v>
      </c>
      <c r="D135" s="154">
        <v>0</v>
      </c>
      <c r="E135" s="162">
        <v>0</v>
      </c>
      <c r="F135" s="162">
        <v>0</v>
      </c>
      <c r="G135" s="162">
        <v>0</v>
      </c>
      <c r="H135" s="162">
        <v>0</v>
      </c>
      <c r="I135" s="162">
        <v>0</v>
      </c>
      <c r="J135" s="162">
        <v>0</v>
      </c>
      <c r="K135" s="162">
        <v>0</v>
      </c>
      <c r="L135" s="162">
        <v>0</v>
      </c>
      <c r="M135" s="162">
        <v>0</v>
      </c>
      <c r="N135" s="162">
        <v>0</v>
      </c>
      <c r="O135" s="162">
        <v>0</v>
      </c>
      <c r="P135" s="162">
        <v>0</v>
      </c>
      <c r="Q135" s="172">
        <v>0</v>
      </c>
      <c r="R135" s="406">
        <v>0</v>
      </c>
      <c r="S135" s="19"/>
      <c r="T135" s="216"/>
      <c r="U135" s="216"/>
      <c r="V135" s="216"/>
      <c r="W135" s="217"/>
      <c r="X135" s="217"/>
      <c r="Y135" s="217"/>
      <c r="Z135" s="217"/>
      <c r="AA135" s="217"/>
      <c r="AB135" s="217"/>
      <c r="AC135" s="217"/>
      <c r="AD135" s="217"/>
    </row>
    <row r="136" spans="1:30" s="20" customFormat="1" ht="15" customHeight="1">
      <c r="A136" s="69" t="s">
        <v>195</v>
      </c>
      <c r="B136" s="70"/>
      <c r="C136" s="26" t="s">
        <v>140</v>
      </c>
      <c r="D136" s="154">
        <v>0</v>
      </c>
      <c r="E136" s="162">
        <v>0</v>
      </c>
      <c r="F136" s="162">
        <v>0</v>
      </c>
      <c r="G136" s="162">
        <v>0</v>
      </c>
      <c r="H136" s="162">
        <v>0</v>
      </c>
      <c r="I136" s="162">
        <v>0</v>
      </c>
      <c r="J136" s="162">
        <v>0</v>
      </c>
      <c r="K136" s="162">
        <v>0</v>
      </c>
      <c r="L136" s="162">
        <v>0</v>
      </c>
      <c r="M136" s="162">
        <v>0</v>
      </c>
      <c r="N136" s="162">
        <v>0</v>
      </c>
      <c r="O136" s="162">
        <v>0</v>
      </c>
      <c r="P136" s="162">
        <v>0</v>
      </c>
      <c r="Q136" s="172">
        <v>0</v>
      </c>
      <c r="R136" s="406">
        <v>0</v>
      </c>
      <c r="S136" s="19"/>
      <c r="T136" s="216"/>
      <c r="U136" s="216"/>
      <c r="V136" s="216"/>
      <c r="W136" s="217"/>
      <c r="X136" s="217"/>
      <c r="Y136" s="217"/>
      <c r="Z136" s="217"/>
      <c r="AA136" s="217"/>
      <c r="AB136" s="217"/>
      <c r="AC136" s="217"/>
      <c r="AD136" s="217"/>
    </row>
    <row r="137" spans="1:30" ht="15" customHeight="1">
      <c r="A137" s="69" t="s">
        <v>196</v>
      </c>
      <c r="B137" s="70"/>
      <c r="C137" s="26" t="s">
        <v>141</v>
      </c>
      <c r="D137" s="154">
        <v>0</v>
      </c>
      <c r="E137" s="167">
        <v>0</v>
      </c>
      <c r="F137" s="160">
        <v>0</v>
      </c>
      <c r="G137" s="160">
        <v>0</v>
      </c>
      <c r="H137" s="160">
        <v>0</v>
      </c>
      <c r="I137" s="162">
        <v>0</v>
      </c>
      <c r="J137" s="162">
        <v>0</v>
      </c>
      <c r="K137" s="162">
        <v>0</v>
      </c>
      <c r="L137" s="162">
        <v>0</v>
      </c>
      <c r="M137" s="162">
        <v>0</v>
      </c>
      <c r="N137" s="162">
        <v>0</v>
      </c>
      <c r="O137" s="162">
        <v>0</v>
      </c>
      <c r="P137" s="162">
        <v>0</v>
      </c>
      <c r="Q137" s="172">
        <v>0</v>
      </c>
      <c r="R137" s="406">
        <v>0</v>
      </c>
      <c r="T137" s="216"/>
      <c r="U137" s="216"/>
      <c r="V137" s="216"/>
      <c r="W137" s="217"/>
    </row>
    <row r="138" spans="1:30" ht="15" customHeight="1">
      <c r="A138" s="67"/>
      <c r="D138" s="154"/>
      <c r="E138" s="167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74"/>
      <c r="R138" s="405"/>
      <c r="T138" s="216"/>
      <c r="U138" s="216"/>
      <c r="V138" s="216"/>
      <c r="W138" s="217"/>
    </row>
    <row r="139" spans="1:30" ht="15" customHeight="1">
      <c r="A139" s="18"/>
      <c r="B139" s="327" t="s">
        <v>92</v>
      </c>
      <c r="C139" s="330" t="s">
        <v>93</v>
      </c>
      <c r="D139" s="150">
        <v>9664130</v>
      </c>
      <c r="E139" s="165">
        <v>1128365.886818182</v>
      </c>
      <c r="F139" s="166">
        <v>860233.04193181812</v>
      </c>
      <c r="G139" s="166">
        <v>952730.07079545408</v>
      </c>
      <c r="H139" s="166">
        <v>659675.93920759554</v>
      </c>
      <c r="I139" s="166">
        <v>526043.41727272689</v>
      </c>
      <c r="J139" s="166">
        <v>646221.48636363621</v>
      </c>
      <c r="K139" s="166">
        <v>814808.4163636365</v>
      </c>
      <c r="L139" s="166">
        <v>558879.45363636361</v>
      </c>
      <c r="M139" s="166">
        <v>647361.89181818161</v>
      </c>
      <c r="N139" s="166">
        <v>737938.09272727277</v>
      </c>
      <c r="O139" s="166">
        <v>789268.12090909109</v>
      </c>
      <c r="P139" s="166">
        <v>707961.09545454534</v>
      </c>
      <c r="Q139" s="173">
        <v>9029486.9132985044</v>
      </c>
      <c r="R139" s="401">
        <v>0.9343300341881271</v>
      </c>
      <c r="T139" s="224"/>
      <c r="U139" s="224"/>
      <c r="V139" s="224"/>
      <c r="W139" s="217"/>
    </row>
    <row r="140" spans="1:30" s="20" customFormat="1" ht="15" customHeight="1">
      <c r="A140" s="331"/>
      <c r="B140" s="56"/>
      <c r="C140" s="56"/>
      <c r="D140" s="154"/>
      <c r="E140" s="167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74"/>
      <c r="R140" s="405"/>
      <c r="S140" s="19"/>
      <c r="T140" s="210"/>
      <c r="U140" s="210"/>
      <c r="V140" s="210"/>
      <c r="W140" s="208"/>
      <c r="X140" s="217"/>
      <c r="Y140" s="217"/>
      <c r="Z140" s="217"/>
      <c r="AA140" s="217"/>
      <c r="AB140" s="217"/>
      <c r="AC140" s="217"/>
      <c r="AD140" s="217"/>
    </row>
    <row r="141" spans="1:30" ht="15" customHeight="1">
      <c r="A141" s="71">
        <v>7</v>
      </c>
      <c r="B141" s="422" t="s">
        <v>94</v>
      </c>
      <c r="C141" s="423"/>
      <c r="D141" s="150">
        <v>9664130</v>
      </c>
      <c r="E141" s="165">
        <v>1128365.886818182</v>
      </c>
      <c r="F141" s="166">
        <v>860233.04193181812</v>
      </c>
      <c r="G141" s="166">
        <v>952730.07079545408</v>
      </c>
      <c r="H141" s="166">
        <v>659675.93920759554</v>
      </c>
      <c r="I141" s="166">
        <v>526043.41727272689</v>
      </c>
      <c r="J141" s="166">
        <v>646221.48636363621</v>
      </c>
      <c r="K141" s="166">
        <v>814808.4163636365</v>
      </c>
      <c r="L141" s="166">
        <v>558879.45363636361</v>
      </c>
      <c r="M141" s="166">
        <v>647361.89181818161</v>
      </c>
      <c r="N141" s="166">
        <v>737938.09272727277</v>
      </c>
      <c r="O141" s="166">
        <v>789268.12090909109</v>
      </c>
      <c r="P141" s="166">
        <v>707961.09545454534</v>
      </c>
      <c r="Q141" s="173">
        <v>9029486.9132985044</v>
      </c>
      <c r="R141" s="401">
        <v>0.9343300341881271</v>
      </c>
      <c r="T141" s="224"/>
      <c r="U141" s="224"/>
      <c r="V141" s="224"/>
      <c r="W141" s="217"/>
    </row>
    <row r="142" spans="1:30" s="20" customFormat="1" ht="15" customHeight="1">
      <c r="A142" s="67"/>
      <c r="B142" s="1"/>
      <c r="C142" s="1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391"/>
      <c r="S142" s="1"/>
      <c r="T142" s="210"/>
      <c r="U142" s="210"/>
      <c r="V142" s="210"/>
      <c r="W142" s="208"/>
      <c r="X142" s="217"/>
      <c r="Y142" s="217"/>
      <c r="Z142" s="217"/>
      <c r="AA142" s="217"/>
      <c r="AB142" s="217"/>
      <c r="AC142" s="217"/>
      <c r="AD142" s="217"/>
    </row>
    <row r="143" spans="1:30" s="20" customFormat="1" ht="15" customHeight="1">
      <c r="A143" s="72" t="s">
        <v>95</v>
      </c>
      <c r="B143" s="5"/>
      <c r="C143" s="5"/>
      <c r="D143" s="179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9"/>
      <c r="R143" s="392"/>
      <c r="T143" s="210"/>
      <c r="U143" s="210"/>
      <c r="V143" s="210"/>
      <c r="W143" s="208"/>
      <c r="X143" s="217"/>
      <c r="Y143" s="217"/>
      <c r="Z143" s="217"/>
      <c r="AA143" s="217"/>
      <c r="AB143" s="217"/>
      <c r="AC143" s="217"/>
      <c r="AD143" s="217"/>
    </row>
    <row r="144" spans="1:30" s="20" customFormat="1" ht="15" customHeight="1">
      <c r="A144" s="72"/>
      <c r="B144" s="5"/>
      <c r="C144" s="5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392"/>
      <c r="T144" s="224"/>
      <c r="U144" s="224"/>
      <c r="V144" s="224"/>
      <c r="W144" s="217"/>
      <c r="X144" s="217"/>
      <c r="Y144" s="217"/>
      <c r="Z144" s="217"/>
      <c r="AA144" s="217"/>
      <c r="AB144" s="217"/>
      <c r="AC144" s="217"/>
      <c r="AD144" s="217"/>
    </row>
    <row r="145" spans="1:30" ht="15" customHeight="1">
      <c r="A145" s="73"/>
      <c r="B145" s="198"/>
      <c r="C145" s="199"/>
      <c r="D145" s="241" t="s">
        <v>80</v>
      </c>
      <c r="E145" s="107" t="s">
        <v>232</v>
      </c>
      <c r="F145" s="108" t="s">
        <v>233</v>
      </c>
      <c r="G145" s="108" t="s">
        <v>234</v>
      </c>
      <c r="H145" s="108" t="s">
        <v>235</v>
      </c>
      <c r="I145" s="108" t="s">
        <v>236</v>
      </c>
      <c r="J145" s="108" t="s">
        <v>237</v>
      </c>
      <c r="K145" s="108" t="s">
        <v>238</v>
      </c>
      <c r="L145" s="108" t="s">
        <v>239</v>
      </c>
      <c r="M145" s="108" t="s">
        <v>240</v>
      </c>
      <c r="N145" s="108" t="s">
        <v>241</v>
      </c>
      <c r="O145" s="108" t="s">
        <v>242</v>
      </c>
      <c r="P145" s="109" t="s">
        <v>243</v>
      </c>
      <c r="Q145" s="182" t="s">
        <v>33</v>
      </c>
      <c r="R145" s="412" t="s">
        <v>25</v>
      </c>
    </row>
    <row r="146" spans="1:30" ht="15" customHeight="1">
      <c r="A146" s="18">
        <v>8</v>
      </c>
      <c r="B146" s="420" t="s">
        <v>96</v>
      </c>
      <c r="C146" s="421"/>
      <c r="D146" s="150">
        <v>184568</v>
      </c>
      <c r="E146" s="165">
        <v>5184</v>
      </c>
      <c r="F146" s="166">
        <v>15650</v>
      </c>
      <c r="G146" s="166">
        <v>22324.671666666669</v>
      </c>
      <c r="H146" s="166">
        <v>0</v>
      </c>
      <c r="I146" s="166">
        <v>0</v>
      </c>
      <c r="J146" s="166">
        <v>35266.1</v>
      </c>
      <c r="K146" s="166">
        <v>16800</v>
      </c>
      <c r="L146" s="166">
        <v>129686.76999999999</v>
      </c>
      <c r="M146" s="166">
        <v>2030</v>
      </c>
      <c r="N146" s="166">
        <v>11220.93</v>
      </c>
      <c r="O146" s="166">
        <v>76354.909090909088</v>
      </c>
      <c r="P146" s="166">
        <v>16056.890909090909</v>
      </c>
      <c r="Q146" s="144">
        <v>330574.27166666667</v>
      </c>
      <c r="R146" s="401">
        <v>1.791070346249982</v>
      </c>
      <c r="W146" s="228"/>
    </row>
    <row r="147" spans="1:30" ht="15" customHeight="1">
      <c r="A147" s="73" t="s">
        <v>76</v>
      </c>
      <c r="B147" s="8"/>
      <c r="C147" s="74" t="s">
        <v>278</v>
      </c>
      <c r="D147" s="154">
        <v>21032</v>
      </c>
      <c r="E147" s="162">
        <v>0</v>
      </c>
      <c r="F147" s="162">
        <v>0</v>
      </c>
      <c r="G147" s="162">
        <v>22324.671666666669</v>
      </c>
      <c r="H147" s="162">
        <v>0</v>
      </c>
      <c r="I147" s="162">
        <v>0</v>
      </c>
      <c r="J147" s="162">
        <v>0</v>
      </c>
      <c r="K147" s="162">
        <v>0</v>
      </c>
      <c r="L147" s="162">
        <v>0</v>
      </c>
      <c r="M147" s="162">
        <v>0</v>
      </c>
      <c r="N147" s="162">
        <v>0</v>
      </c>
      <c r="O147" s="162">
        <v>0</v>
      </c>
      <c r="P147" s="162">
        <v>0</v>
      </c>
      <c r="Q147" s="163">
        <v>22324.671666666669</v>
      </c>
      <c r="R147" s="406">
        <v>1.0614621370609865</v>
      </c>
      <c r="W147" s="217"/>
    </row>
    <row r="148" spans="1:30" ht="15" customHeight="1">
      <c r="A148" s="73" t="s">
        <v>77</v>
      </c>
      <c r="B148" s="8"/>
      <c r="C148" s="74" t="s">
        <v>279</v>
      </c>
      <c r="D148" s="154">
        <v>45667</v>
      </c>
      <c r="E148" s="162">
        <v>5184</v>
      </c>
      <c r="F148" s="162">
        <v>0</v>
      </c>
      <c r="G148" s="162">
        <v>0</v>
      </c>
      <c r="H148" s="162">
        <v>0</v>
      </c>
      <c r="I148" s="162">
        <v>0</v>
      </c>
      <c r="J148" s="162">
        <v>29679</v>
      </c>
      <c r="K148" s="162">
        <v>13600</v>
      </c>
      <c r="L148" s="162">
        <v>51318</v>
      </c>
      <c r="M148" s="162">
        <v>2030</v>
      </c>
      <c r="N148" s="162">
        <v>0</v>
      </c>
      <c r="O148" s="162">
        <v>76228</v>
      </c>
      <c r="P148" s="162">
        <v>30.890909090909091</v>
      </c>
      <c r="Q148" s="163">
        <v>178069.8909090909</v>
      </c>
      <c r="R148" s="406">
        <v>3.8993122147084525</v>
      </c>
      <c r="T148" s="216"/>
      <c r="U148" s="216"/>
      <c r="V148" s="216"/>
      <c r="W148" s="217"/>
    </row>
    <row r="149" spans="1:30" ht="15" customHeight="1">
      <c r="A149" s="73" t="s">
        <v>78</v>
      </c>
      <c r="B149" s="8"/>
      <c r="C149" s="74" t="s">
        <v>280</v>
      </c>
      <c r="D149" s="154">
        <v>24532</v>
      </c>
      <c r="E149" s="162">
        <v>0</v>
      </c>
      <c r="F149" s="162">
        <v>0</v>
      </c>
      <c r="G149" s="162">
        <v>0</v>
      </c>
      <c r="H149" s="162">
        <v>0</v>
      </c>
      <c r="I149" s="162">
        <v>0</v>
      </c>
      <c r="J149" s="162">
        <v>0</v>
      </c>
      <c r="K149" s="162">
        <v>0</v>
      </c>
      <c r="L149" s="162">
        <v>2886.49</v>
      </c>
      <c r="M149" s="162">
        <v>0</v>
      </c>
      <c r="N149" s="162">
        <v>0</v>
      </c>
      <c r="O149" s="162">
        <v>126.90909090909091</v>
      </c>
      <c r="P149" s="162">
        <v>0</v>
      </c>
      <c r="Q149" s="163">
        <v>3013.3990909090908</v>
      </c>
      <c r="R149" s="406">
        <v>0.12283544313179075</v>
      </c>
      <c r="T149" s="216"/>
      <c r="U149" s="216"/>
      <c r="V149" s="216"/>
      <c r="W149" s="217"/>
    </row>
    <row r="150" spans="1:30" ht="15" customHeight="1">
      <c r="A150" s="73" t="s">
        <v>79</v>
      </c>
      <c r="B150" s="8"/>
      <c r="C150" s="74" t="s">
        <v>281</v>
      </c>
      <c r="D150" s="154">
        <v>0</v>
      </c>
      <c r="E150" s="162">
        <v>0</v>
      </c>
      <c r="F150" s="162">
        <v>0</v>
      </c>
      <c r="G150" s="162">
        <v>0</v>
      </c>
      <c r="H150" s="162">
        <v>0</v>
      </c>
      <c r="I150" s="162">
        <v>0</v>
      </c>
      <c r="J150" s="162">
        <v>0</v>
      </c>
      <c r="K150" s="162">
        <v>0</v>
      </c>
      <c r="L150" s="162">
        <v>0</v>
      </c>
      <c r="M150" s="162">
        <v>0</v>
      </c>
      <c r="N150" s="162">
        <v>0</v>
      </c>
      <c r="O150" s="162">
        <v>0</v>
      </c>
      <c r="P150" s="162">
        <v>0</v>
      </c>
      <c r="Q150" s="163">
        <v>0</v>
      </c>
      <c r="R150" s="406">
        <v>0</v>
      </c>
      <c r="T150" s="216"/>
      <c r="U150" s="216"/>
      <c r="V150" s="216"/>
      <c r="W150" s="217"/>
    </row>
    <row r="151" spans="1:30" ht="15" customHeight="1">
      <c r="A151" s="73" t="s">
        <v>24</v>
      </c>
      <c r="B151" s="75"/>
      <c r="C151" s="74" t="s">
        <v>226</v>
      </c>
      <c r="D151" s="154">
        <v>29455</v>
      </c>
      <c r="E151" s="162">
        <v>0</v>
      </c>
      <c r="F151" s="162">
        <v>0</v>
      </c>
      <c r="G151" s="162">
        <v>0</v>
      </c>
      <c r="H151" s="162">
        <v>0</v>
      </c>
      <c r="I151" s="162">
        <v>0</v>
      </c>
      <c r="J151" s="162">
        <v>0</v>
      </c>
      <c r="K151" s="162">
        <v>0</v>
      </c>
      <c r="L151" s="162">
        <v>0</v>
      </c>
      <c r="M151" s="162">
        <v>0</v>
      </c>
      <c r="N151" s="162">
        <v>0</v>
      </c>
      <c r="O151" s="162">
        <v>0</v>
      </c>
      <c r="P151" s="162">
        <v>0</v>
      </c>
      <c r="Q151" s="163">
        <v>0</v>
      </c>
      <c r="R151" s="406">
        <v>0</v>
      </c>
      <c r="T151" s="216"/>
      <c r="U151" s="216"/>
      <c r="V151" s="216"/>
      <c r="W151" s="217"/>
    </row>
    <row r="152" spans="1:30" ht="15" customHeight="1">
      <c r="A152" s="73" t="s">
        <v>219</v>
      </c>
      <c r="B152" s="256"/>
      <c r="C152" s="74" t="s">
        <v>17</v>
      </c>
      <c r="D152" s="154">
        <v>0</v>
      </c>
      <c r="E152" s="162">
        <v>0</v>
      </c>
      <c r="F152" s="162">
        <v>0</v>
      </c>
      <c r="G152" s="162">
        <v>0</v>
      </c>
      <c r="H152" s="162">
        <v>0</v>
      </c>
      <c r="I152" s="162">
        <v>0</v>
      </c>
      <c r="J152" s="162">
        <v>0</v>
      </c>
      <c r="K152" s="162">
        <v>0</v>
      </c>
      <c r="L152" s="162">
        <v>0</v>
      </c>
      <c r="M152" s="162">
        <v>0</v>
      </c>
      <c r="N152" s="162">
        <v>0</v>
      </c>
      <c r="O152" s="162">
        <v>0</v>
      </c>
      <c r="P152" s="162">
        <v>0</v>
      </c>
      <c r="Q152" s="163">
        <v>0</v>
      </c>
      <c r="R152" s="406">
        <v>0</v>
      </c>
      <c r="T152" s="216"/>
      <c r="U152" s="216"/>
      <c r="V152" s="216"/>
      <c r="W152" s="217"/>
    </row>
    <row r="153" spans="1:30" ht="15" customHeight="1">
      <c r="A153" s="73" t="s">
        <v>282</v>
      </c>
      <c r="B153" s="8"/>
      <c r="C153" s="76" t="s">
        <v>225</v>
      </c>
      <c r="D153" s="154">
        <v>63882</v>
      </c>
      <c r="E153" s="162">
        <v>0</v>
      </c>
      <c r="F153" s="162">
        <v>15650</v>
      </c>
      <c r="G153" s="162">
        <v>0</v>
      </c>
      <c r="H153" s="162">
        <v>0</v>
      </c>
      <c r="I153" s="162">
        <v>0</v>
      </c>
      <c r="J153" s="162">
        <v>5587.1</v>
      </c>
      <c r="K153" s="162">
        <v>3200</v>
      </c>
      <c r="L153" s="162">
        <v>75482.28</v>
      </c>
      <c r="M153" s="162">
        <v>0</v>
      </c>
      <c r="N153" s="162">
        <v>11220.93</v>
      </c>
      <c r="O153" s="162">
        <v>0</v>
      </c>
      <c r="P153" s="162">
        <v>16026</v>
      </c>
      <c r="Q153" s="163">
        <v>127166.31</v>
      </c>
      <c r="R153" s="406">
        <v>1.9906438433361511</v>
      </c>
      <c r="T153" s="216"/>
      <c r="U153" s="216"/>
      <c r="V153" s="216"/>
      <c r="W153" s="217"/>
    </row>
    <row r="154" spans="1:30" ht="15" customHeight="1">
      <c r="A154" s="77"/>
      <c r="B154" s="8"/>
      <c r="C154" s="74"/>
      <c r="D154" s="154"/>
      <c r="E154" s="155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6"/>
      <c r="Q154" s="163"/>
      <c r="R154" s="406"/>
    </row>
    <row r="155" spans="1:30" ht="15" customHeight="1">
      <c r="A155" s="67"/>
      <c r="B155" s="5"/>
      <c r="C155" s="5"/>
      <c r="D155" s="154"/>
      <c r="E155" s="155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60"/>
      <c r="Q155" s="164"/>
      <c r="R155" s="407"/>
    </row>
    <row r="156" spans="1:30" ht="15" customHeight="1">
      <c r="A156" s="18">
        <v>9</v>
      </c>
      <c r="B156" s="420" t="s">
        <v>216</v>
      </c>
      <c r="C156" s="421"/>
      <c r="D156" s="150">
        <v>0</v>
      </c>
      <c r="E156" s="151">
        <v>0</v>
      </c>
      <c r="F156" s="151">
        <v>86293.848333333313</v>
      </c>
      <c r="G156" s="151">
        <v>0</v>
      </c>
      <c r="H156" s="151">
        <v>53791.291666666664</v>
      </c>
      <c r="I156" s="151">
        <v>0</v>
      </c>
      <c r="J156" s="151">
        <v>0</v>
      </c>
      <c r="K156" s="151">
        <v>0</v>
      </c>
      <c r="L156" s="151">
        <v>0</v>
      </c>
      <c r="M156" s="151">
        <v>0</v>
      </c>
      <c r="N156" s="151">
        <v>0</v>
      </c>
      <c r="O156" s="151">
        <v>37480</v>
      </c>
      <c r="P156" s="151">
        <v>30300</v>
      </c>
      <c r="Q156" s="144">
        <v>207865.13999999998</v>
      </c>
      <c r="R156" s="401">
        <v>0</v>
      </c>
    </row>
    <row r="157" spans="1:30" s="78" customFormat="1" ht="15" customHeight="1">
      <c r="A157" s="73" t="s">
        <v>30</v>
      </c>
      <c r="B157" s="8"/>
      <c r="C157" s="74" t="s">
        <v>215</v>
      </c>
      <c r="D157" s="154">
        <v>0</v>
      </c>
      <c r="E157" s="162">
        <v>0</v>
      </c>
      <c r="F157" s="162">
        <v>86293.848333333313</v>
      </c>
      <c r="G157" s="162">
        <v>0</v>
      </c>
      <c r="H157" s="162">
        <v>21701.23</v>
      </c>
      <c r="I157" s="162">
        <v>0</v>
      </c>
      <c r="J157" s="162">
        <v>0</v>
      </c>
      <c r="K157" s="162">
        <v>0</v>
      </c>
      <c r="L157" s="162">
        <v>0</v>
      </c>
      <c r="M157" s="162">
        <v>0</v>
      </c>
      <c r="N157" s="162">
        <v>0</v>
      </c>
      <c r="O157" s="162">
        <v>0</v>
      </c>
      <c r="P157" s="162">
        <v>0</v>
      </c>
      <c r="Q157" s="163">
        <v>107995.07833333331</v>
      </c>
      <c r="R157" s="406">
        <v>0</v>
      </c>
      <c r="S157" s="3"/>
      <c r="T157" s="210"/>
      <c r="U157" s="210"/>
      <c r="V157" s="210"/>
      <c r="W157" s="208"/>
      <c r="X157" s="208"/>
      <c r="Y157" s="232"/>
      <c r="Z157" s="232"/>
      <c r="AA157" s="232"/>
      <c r="AB157" s="232"/>
      <c r="AC157" s="232"/>
      <c r="AD157" s="232"/>
    </row>
    <row r="158" spans="1:30" s="78" customFormat="1" ht="15" customHeight="1">
      <c r="A158" s="73" t="s">
        <v>31</v>
      </c>
      <c r="B158" s="75"/>
      <c r="C158" s="74" t="s">
        <v>283</v>
      </c>
      <c r="D158" s="154">
        <v>0</v>
      </c>
      <c r="E158" s="162">
        <v>0</v>
      </c>
      <c r="F158" s="162">
        <v>0</v>
      </c>
      <c r="G158" s="162">
        <v>0</v>
      </c>
      <c r="H158" s="162">
        <v>0</v>
      </c>
      <c r="I158" s="162">
        <v>0</v>
      </c>
      <c r="J158" s="162">
        <v>0</v>
      </c>
      <c r="K158" s="162">
        <v>0</v>
      </c>
      <c r="L158" s="162">
        <v>0</v>
      </c>
      <c r="M158" s="162">
        <v>0</v>
      </c>
      <c r="N158" s="162">
        <v>0</v>
      </c>
      <c r="O158" s="162">
        <v>5780</v>
      </c>
      <c r="P158" s="162">
        <v>0</v>
      </c>
      <c r="Q158" s="163">
        <v>5780</v>
      </c>
      <c r="R158" s="406">
        <v>0</v>
      </c>
      <c r="S158" s="3"/>
      <c r="T158" s="210"/>
      <c r="U158" s="210"/>
      <c r="V158" s="210"/>
      <c r="W158" s="208"/>
      <c r="X158" s="208"/>
      <c r="Y158" s="232"/>
      <c r="Z158" s="232"/>
      <c r="AA158" s="232"/>
      <c r="AB158" s="232"/>
      <c r="AC158" s="232"/>
      <c r="AD158" s="232"/>
    </row>
    <row r="159" spans="1:30" s="78" customFormat="1" ht="15" customHeight="1">
      <c r="A159" s="73" t="s">
        <v>32</v>
      </c>
      <c r="B159" s="75"/>
      <c r="C159" s="74" t="s">
        <v>284</v>
      </c>
      <c r="D159" s="154">
        <v>0</v>
      </c>
      <c r="E159" s="162">
        <v>0</v>
      </c>
      <c r="F159" s="162">
        <v>0</v>
      </c>
      <c r="G159" s="162">
        <v>0</v>
      </c>
      <c r="H159" s="162">
        <v>5243.3316666666669</v>
      </c>
      <c r="I159" s="162">
        <v>0</v>
      </c>
      <c r="J159" s="162">
        <v>0</v>
      </c>
      <c r="K159" s="162">
        <v>0</v>
      </c>
      <c r="L159" s="162">
        <v>0</v>
      </c>
      <c r="M159" s="162">
        <v>0</v>
      </c>
      <c r="N159" s="162">
        <v>0</v>
      </c>
      <c r="O159" s="162">
        <v>31700</v>
      </c>
      <c r="P159" s="162">
        <v>30300</v>
      </c>
      <c r="Q159" s="163">
        <v>67243.331666666665</v>
      </c>
      <c r="R159" s="406">
        <v>0</v>
      </c>
      <c r="S159" s="3"/>
      <c r="T159" s="210"/>
      <c r="U159" s="210"/>
      <c r="V159" s="210"/>
      <c r="W159" s="208"/>
      <c r="X159" s="208"/>
      <c r="Y159" s="232"/>
      <c r="Z159" s="232"/>
      <c r="AA159" s="232"/>
      <c r="AB159" s="232"/>
      <c r="AC159" s="232"/>
      <c r="AD159" s="232"/>
    </row>
    <row r="160" spans="1:30" s="78" customFormat="1" ht="15" customHeight="1">
      <c r="A160" s="73" t="s">
        <v>245</v>
      </c>
      <c r="B160" s="75"/>
      <c r="C160" s="237" t="s">
        <v>285</v>
      </c>
      <c r="D160" s="154">
        <v>0</v>
      </c>
      <c r="E160" s="162">
        <v>0</v>
      </c>
      <c r="F160" s="162">
        <v>0</v>
      </c>
      <c r="G160" s="162">
        <v>0</v>
      </c>
      <c r="H160" s="162">
        <v>26846.729999999996</v>
      </c>
      <c r="I160" s="162">
        <v>0</v>
      </c>
      <c r="J160" s="162">
        <v>0</v>
      </c>
      <c r="K160" s="162">
        <v>0</v>
      </c>
      <c r="L160" s="162">
        <v>0</v>
      </c>
      <c r="M160" s="162">
        <v>0</v>
      </c>
      <c r="N160" s="162">
        <v>0</v>
      </c>
      <c r="O160" s="162">
        <v>0</v>
      </c>
      <c r="P160" s="162">
        <v>0</v>
      </c>
      <c r="Q160" s="163">
        <v>26846.729999999996</v>
      </c>
      <c r="R160" s="406">
        <v>0</v>
      </c>
      <c r="S160" s="3"/>
      <c r="T160" s="210"/>
      <c r="U160" s="210"/>
      <c r="V160" s="210"/>
      <c r="W160" s="208"/>
      <c r="X160" s="208"/>
      <c r="Y160" s="232"/>
      <c r="Z160" s="232"/>
      <c r="AA160" s="232"/>
      <c r="AB160" s="232"/>
      <c r="AC160" s="232"/>
      <c r="AD160" s="232"/>
    </row>
    <row r="161" spans="1:30" s="78" customFormat="1" ht="15" customHeight="1">
      <c r="A161" s="73"/>
      <c r="B161" s="75"/>
      <c r="C161" s="237"/>
      <c r="D161" s="154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3"/>
      <c r="R161" s="406"/>
      <c r="S161" s="3"/>
      <c r="T161" s="210"/>
      <c r="U161" s="210"/>
      <c r="V161" s="210"/>
      <c r="W161" s="208"/>
      <c r="X161" s="208"/>
      <c r="Y161" s="232"/>
      <c r="Z161" s="232"/>
      <c r="AA161" s="232"/>
      <c r="AB161" s="232"/>
      <c r="AC161" s="232"/>
      <c r="AD161" s="232"/>
    </row>
    <row r="162" spans="1:30" s="78" customFormat="1" ht="15" customHeight="1">
      <c r="A162" s="278"/>
      <c r="B162" s="279"/>
      <c r="C162" s="281"/>
      <c r="D162" s="280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3"/>
      <c r="R162" s="406"/>
      <c r="S162" s="3"/>
      <c r="T162" s="210"/>
      <c r="U162" s="210"/>
      <c r="V162" s="210"/>
      <c r="W162" s="208"/>
      <c r="X162" s="208"/>
      <c r="Y162" s="232"/>
      <c r="Z162" s="232"/>
      <c r="AA162" s="232"/>
      <c r="AB162" s="232"/>
      <c r="AC162" s="232"/>
      <c r="AD162" s="232"/>
    </row>
    <row r="163" spans="1:30" s="78" customFormat="1" ht="15" customHeight="1">
      <c r="A163" s="278"/>
      <c r="B163" s="279"/>
      <c r="C163" s="281"/>
      <c r="D163" s="280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3"/>
      <c r="R163" s="406"/>
      <c r="S163" s="3"/>
      <c r="T163" s="210"/>
      <c r="U163" s="210"/>
      <c r="V163" s="210"/>
      <c r="W163" s="208"/>
      <c r="X163" s="208"/>
      <c r="Y163" s="232"/>
      <c r="Z163" s="232"/>
      <c r="AA163" s="232"/>
      <c r="AB163" s="232"/>
      <c r="AC163" s="232"/>
      <c r="AD163" s="232"/>
    </row>
    <row r="164" spans="1:30" s="78" customFormat="1" ht="15" customHeight="1">
      <c r="A164" s="278"/>
      <c r="B164" s="279"/>
      <c r="C164" s="281"/>
      <c r="D164" s="280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3"/>
      <c r="R164" s="406"/>
      <c r="S164" s="3"/>
      <c r="T164" s="210"/>
      <c r="U164" s="210"/>
      <c r="V164" s="210"/>
      <c r="W164" s="208"/>
      <c r="X164" s="208"/>
      <c r="Y164" s="232"/>
      <c r="Z164" s="232"/>
      <c r="AA164" s="232"/>
      <c r="AB164" s="232"/>
      <c r="AC164" s="232"/>
      <c r="AD164" s="232"/>
    </row>
    <row r="165" spans="1:30" s="78" customFormat="1" ht="15" customHeight="1">
      <c r="A165" s="73"/>
      <c r="B165" s="75"/>
      <c r="C165" s="74"/>
      <c r="D165" s="154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3"/>
      <c r="R165" s="406"/>
      <c r="S165" s="3"/>
      <c r="T165" s="210"/>
      <c r="U165" s="210"/>
      <c r="V165" s="210"/>
      <c r="W165" s="208"/>
      <c r="X165" s="208"/>
      <c r="Y165" s="232"/>
      <c r="Z165" s="232"/>
      <c r="AA165" s="232"/>
      <c r="AB165" s="232"/>
      <c r="AC165" s="232"/>
      <c r="AD165" s="232"/>
    </row>
    <row r="166" spans="1:30" ht="15" hidden="1" customHeight="1">
      <c r="A166" s="73" t="s">
        <v>97</v>
      </c>
      <c r="B166" s="75"/>
      <c r="C166" s="74"/>
      <c r="D166" s="154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3"/>
      <c r="R166" s="406"/>
    </row>
    <row r="167" spans="1:30" s="20" customFormat="1" ht="15" hidden="1" customHeight="1">
      <c r="A167" s="67"/>
      <c r="B167" s="5"/>
      <c r="C167" s="5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306"/>
      <c r="S167" s="5"/>
      <c r="T167" s="210"/>
      <c r="U167" s="210"/>
      <c r="V167" s="210"/>
      <c r="W167" s="208"/>
      <c r="X167" s="217"/>
      <c r="Y167" s="217"/>
      <c r="Z167" s="217"/>
      <c r="AA167" s="217"/>
      <c r="AB167" s="217"/>
      <c r="AC167" s="217"/>
      <c r="AD167" s="217"/>
    </row>
    <row r="168" spans="1:30" ht="15" hidden="1" customHeight="1">
      <c r="A168" s="193">
        <v>11</v>
      </c>
      <c r="B168" s="79" t="s">
        <v>98</v>
      </c>
      <c r="C168" s="80"/>
      <c r="D168" s="293" t="s">
        <v>80</v>
      </c>
      <c r="E168" s="107" t="s">
        <v>232</v>
      </c>
      <c r="F168" s="108" t="s">
        <v>233</v>
      </c>
      <c r="G168" s="108" t="s">
        <v>234</v>
      </c>
      <c r="H168" s="108" t="s">
        <v>235</v>
      </c>
      <c r="I168" s="108" t="s">
        <v>236</v>
      </c>
      <c r="J168" s="108" t="s">
        <v>237</v>
      </c>
      <c r="K168" s="108" t="s">
        <v>238</v>
      </c>
      <c r="L168" s="108" t="s">
        <v>239</v>
      </c>
      <c r="M168" s="108" t="s">
        <v>240</v>
      </c>
      <c r="N168" s="108" t="s">
        <v>241</v>
      </c>
      <c r="O168" s="108" t="s">
        <v>242</v>
      </c>
      <c r="P168" s="109" t="s">
        <v>243</v>
      </c>
      <c r="Q168" s="182" t="s">
        <v>33</v>
      </c>
      <c r="R168" s="302" t="s">
        <v>25</v>
      </c>
    </row>
    <row r="169" spans="1:30" s="17" customFormat="1" ht="15" hidden="1" customHeight="1">
      <c r="A169" s="77" t="s">
        <v>84</v>
      </c>
      <c r="B169" s="81" t="s">
        <v>99</v>
      </c>
      <c r="C169" s="82"/>
      <c r="D169" s="280">
        <v>0</v>
      </c>
      <c r="E169" s="121"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0</v>
      </c>
      <c r="L169" s="121">
        <v>0</v>
      </c>
      <c r="M169" s="121">
        <v>0</v>
      </c>
      <c r="N169" s="121">
        <v>0</v>
      </c>
      <c r="O169" s="121">
        <v>0</v>
      </c>
      <c r="P169" s="121">
        <v>0</v>
      </c>
      <c r="Q169" s="121">
        <v>0</v>
      </c>
      <c r="R169" s="319">
        <v>0</v>
      </c>
      <c r="S169" s="16"/>
      <c r="T169" s="210"/>
      <c r="U169" s="210"/>
      <c r="V169" s="210"/>
      <c r="W169" s="208"/>
      <c r="X169" s="214"/>
      <c r="Y169" s="214"/>
      <c r="Z169" s="214"/>
      <c r="AA169" s="214"/>
      <c r="AB169" s="214"/>
      <c r="AC169" s="214"/>
      <c r="AD169" s="214"/>
    </row>
    <row r="170" spans="1:30" s="78" customFormat="1" ht="15" hidden="1" customHeight="1">
      <c r="A170" s="77" t="s">
        <v>86</v>
      </c>
      <c r="B170" s="8" t="s">
        <v>100</v>
      </c>
      <c r="C170" s="74"/>
      <c r="D170" s="280">
        <v>0</v>
      </c>
      <c r="E170" s="121"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0</v>
      </c>
      <c r="Q170" s="121">
        <v>0</v>
      </c>
      <c r="R170" s="319">
        <v>0</v>
      </c>
      <c r="S170" s="3"/>
      <c r="T170" s="210"/>
      <c r="U170" s="210"/>
      <c r="V170" s="210"/>
      <c r="W170" s="233"/>
      <c r="X170" s="209"/>
      <c r="Y170" s="232"/>
      <c r="Z170" s="232"/>
      <c r="AA170" s="232"/>
      <c r="AB170" s="232"/>
      <c r="AC170" s="232"/>
      <c r="AD170" s="232"/>
    </row>
    <row r="171" spans="1:30" s="78" customFormat="1" ht="15" hidden="1" customHeight="1">
      <c r="A171" s="77" t="s">
        <v>87</v>
      </c>
      <c r="B171" s="8" t="s">
        <v>213</v>
      </c>
      <c r="C171" s="74"/>
      <c r="D171" s="280">
        <v>0</v>
      </c>
      <c r="E171" s="121">
        <v>0</v>
      </c>
      <c r="F171" s="121">
        <v>0</v>
      </c>
      <c r="G171" s="121">
        <v>0</v>
      </c>
      <c r="H171" s="121">
        <v>0</v>
      </c>
      <c r="I171" s="121">
        <v>0</v>
      </c>
      <c r="J171" s="121">
        <v>0</v>
      </c>
      <c r="K171" s="121">
        <v>0</v>
      </c>
      <c r="L171" s="121">
        <v>0</v>
      </c>
      <c r="M171" s="121">
        <v>0</v>
      </c>
      <c r="N171" s="121">
        <v>0</v>
      </c>
      <c r="O171" s="121">
        <v>0</v>
      </c>
      <c r="P171" s="121">
        <v>0</v>
      </c>
      <c r="Q171" s="121">
        <v>0</v>
      </c>
      <c r="R171" s="319">
        <v>0</v>
      </c>
      <c r="S171" s="3"/>
      <c r="T171" s="210"/>
      <c r="U171" s="210"/>
      <c r="V171" s="210"/>
      <c r="W171" s="233"/>
      <c r="X171" s="209"/>
      <c r="Y171" s="232"/>
      <c r="Z171" s="232"/>
      <c r="AA171" s="232"/>
      <c r="AB171" s="232"/>
      <c r="AC171" s="232"/>
      <c r="AD171" s="232"/>
    </row>
    <row r="172" spans="1:30" s="78" customFormat="1" ht="15" hidden="1" customHeight="1">
      <c r="A172" s="77" t="s">
        <v>137</v>
      </c>
      <c r="B172" s="75" t="s">
        <v>101</v>
      </c>
      <c r="C172" s="76"/>
      <c r="D172" s="280">
        <v>0</v>
      </c>
      <c r="E172" s="121">
        <v>0</v>
      </c>
      <c r="F172" s="121">
        <v>0</v>
      </c>
      <c r="G172" s="121">
        <v>0</v>
      </c>
      <c r="H172" s="121">
        <v>0</v>
      </c>
      <c r="I172" s="121">
        <v>0</v>
      </c>
      <c r="J172" s="121">
        <v>0</v>
      </c>
      <c r="K172" s="121">
        <v>0</v>
      </c>
      <c r="L172" s="121">
        <v>0</v>
      </c>
      <c r="M172" s="121">
        <v>0</v>
      </c>
      <c r="N172" s="121">
        <v>0</v>
      </c>
      <c r="O172" s="121">
        <v>0</v>
      </c>
      <c r="P172" s="121">
        <v>0</v>
      </c>
      <c r="Q172" s="121">
        <v>0</v>
      </c>
      <c r="R172" s="319">
        <v>0</v>
      </c>
      <c r="S172" s="3"/>
      <c r="T172" s="211"/>
      <c r="U172" s="211"/>
      <c r="V172" s="211"/>
      <c r="W172" s="233"/>
      <c r="X172" s="233"/>
      <c r="Y172" s="232"/>
      <c r="Z172" s="232"/>
      <c r="AA172" s="232"/>
      <c r="AB172" s="232"/>
      <c r="AC172" s="232"/>
      <c r="AD172" s="232"/>
    </row>
    <row r="173" spans="1:30" s="78" customFormat="1" ht="15" hidden="1" customHeight="1">
      <c r="A173" s="77" t="s">
        <v>197</v>
      </c>
      <c r="B173" s="8" t="s">
        <v>102</v>
      </c>
      <c r="C173" s="74"/>
      <c r="D173" s="280">
        <v>0</v>
      </c>
      <c r="E173" s="121">
        <v>0</v>
      </c>
      <c r="F173" s="121">
        <v>0</v>
      </c>
      <c r="G173" s="121">
        <v>0</v>
      </c>
      <c r="H173" s="121">
        <v>0</v>
      </c>
      <c r="I173" s="121">
        <v>0</v>
      </c>
      <c r="J173" s="121">
        <v>0</v>
      </c>
      <c r="K173" s="121">
        <v>0</v>
      </c>
      <c r="L173" s="121">
        <v>0</v>
      </c>
      <c r="M173" s="121">
        <v>0</v>
      </c>
      <c r="N173" s="121">
        <v>0</v>
      </c>
      <c r="O173" s="121">
        <v>0</v>
      </c>
      <c r="P173" s="121">
        <v>0</v>
      </c>
      <c r="Q173" s="121">
        <v>0</v>
      </c>
      <c r="R173" s="319">
        <v>0</v>
      </c>
      <c r="S173" s="3"/>
      <c r="T173" s="210"/>
      <c r="U173" s="210"/>
      <c r="V173" s="210"/>
      <c r="W173" s="233"/>
      <c r="X173" s="208"/>
      <c r="Y173" s="232"/>
      <c r="Z173" s="232"/>
      <c r="AA173" s="232"/>
      <c r="AB173" s="232"/>
      <c r="AC173" s="232"/>
      <c r="AD173" s="232"/>
    </row>
    <row r="174" spans="1:30" s="78" customFormat="1" ht="15" hidden="1" customHeight="1">
      <c r="A174" s="73" t="s">
        <v>89</v>
      </c>
      <c r="B174" s="8" t="s">
        <v>103</v>
      </c>
      <c r="C174" s="74"/>
      <c r="D174" s="280">
        <v>0</v>
      </c>
      <c r="E174" s="121">
        <v>0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v>0</v>
      </c>
      <c r="M174" s="121">
        <v>0</v>
      </c>
      <c r="N174" s="121">
        <v>0</v>
      </c>
      <c r="O174" s="121">
        <v>0</v>
      </c>
      <c r="P174" s="121">
        <v>0</v>
      </c>
      <c r="Q174" s="121">
        <v>0</v>
      </c>
      <c r="R174" s="319">
        <v>0</v>
      </c>
      <c r="S174" s="3"/>
      <c r="T174" s="207"/>
      <c r="U174" s="207"/>
      <c r="V174" s="207"/>
      <c r="W174" s="233"/>
      <c r="X174" s="208"/>
      <c r="Y174" s="232"/>
      <c r="Z174" s="232"/>
      <c r="AA174" s="232"/>
      <c r="AB174" s="232"/>
      <c r="AC174" s="232"/>
      <c r="AD174" s="232"/>
    </row>
    <row r="175" spans="1:30" s="78" customFormat="1" ht="15" hidden="1" customHeight="1">
      <c r="A175" s="83" t="s">
        <v>198</v>
      </c>
      <c r="B175" s="84" t="s">
        <v>104</v>
      </c>
      <c r="C175" s="85"/>
      <c r="D175" s="280">
        <v>0</v>
      </c>
      <c r="E175" s="121">
        <v>0</v>
      </c>
      <c r="F175" s="121">
        <v>0</v>
      </c>
      <c r="G175" s="121">
        <v>0</v>
      </c>
      <c r="H175" s="121">
        <v>0</v>
      </c>
      <c r="I175" s="121">
        <v>0</v>
      </c>
      <c r="J175" s="121">
        <v>0</v>
      </c>
      <c r="K175" s="121">
        <v>0</v>
      </c>
      <c r="L175" s="121">
        <v>0</v>
      </c>
      <c r="M175" s="121">
        <v>0</v>
      </c>
      <c r="N175" s="121">
        <v>0</v>
      </c>
      <c r="O175" s="121">
        <v>0</v>
      </c>
      <c r="P175" s="121">
        <v>0</v>
      </c>
      <c r="Q175" s="121">
        <v>0</v>
      </c>
      <c r="R175" s="319">
        <v>0</v>
      </c>
      <c r="S175" s="3"/>
      <c r="T175" s="207"/>
      <c r="U175" s="207"/>
      <c r="V175" s="207"/>
      <c r="W175" s="233"/>
      <c r="X175" s="208"/>
      <c r="Y175" s="232"/>
      <c r="Z175" s="232"/>
      <c r="AA175" s="232"/>
      <c r="AB175" s="232"/>
      <c r="AC175" s="232"/>
      <c r="AD175" s="232"/>
    </row>
    <row r="176" spans="1:30" s="78" customFormat="1" ht="15" hidden="1" customHeight="1">
      <c r="A176" s="77" t="s">
        <v>212</v>
      </c>
      <c r="B176" s="8" t="s">
        <v>105</v>
      </c>
      <c r="C176" s="74"/>
      <c r="D176" s="280">
        <v>0</v>
      </c>
      <c r="E176" s="121">
        <v>0</v>
      </c>
      <c r="F176" s="121">
        <v>0</v>
      </c>
      <c r="G176" s="121">
        <v>0</v>
      </c>
      <c r="H176" s="121">
        <v>0</v>
      </c>
      <c r="I176" s="121">
        <v>0</v>
      </c>
      <c r="J176" s="121">
        <v>0</v>
      </c>
      <c r="K176" s="121">
        <v>0</v>
      </c>
      <c r="L176" s="121">
        <v>0</v>
      </c>
      <c r="M176" s="121">
        <v>0</v>
      </c>
      <c r="N176" s="121">
        <v>0</v>
      </c>
      <c r="O176" s="121">
        <v>0</v>
      </c>
      <c r="P176" s="121">
        <v>0</v>
      </c>
      <c r="Q176" s="121">
        <v>0</v>
      </c>
      <c r="R176" s="319">
        <v>0</v>
      </c>
      <c r="S176" s="3"/>
      <c r="T176" s="210"/>
      <c r="U176" s="210"/>
      <c r="V176" s="210"/>
      <c r="W176" s="233"/>
      <c r="X176" s="208"/>
      <c r="Y176" s="232"/>
      <c r="Z176" s="232"/>
      <c r="AA176" s="232"/>
      <c r="AB176" s="232"/>
      <c r="AC176" s="232"/>
      <c r="AD176" s="232"/>
    </row>
    <row r="177" spans="1:30" s="78" customFormat="1" ht="15" hidden="1" customHeight="1">
      <c r="A177" s="86"/>
      <c r="B177" s="87"/>
      <c r="C177" s="1"/>
      <c r="D177" s="280"/>
      <c r="E177" s="121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1"/>
      <c r="R177" s="303"/>
      <c r="S177" s="3"/>
      <c r="T177" s="210"/>
      <c r="U177" s="210"/>
      <c r="V177" s="210"/>
      <c r="W177" s="208"/>
      <c r="X177" s="208"/>
      <c r="Y177" s="232"/>
      <c r="Z177" s="232"/>
      <c r="AA177" s="232"/>
      <c r="AB177" s="232"/>
      <c r="AC177" s="232"/>
      <c r="AD177" s="232"/>
    </row>
    <row r="178" spans="1:30" s="78" customFormat="1" ht="15" hidden="1" customHeight="1">
      <c r="A178" s="93"/>
      <c r="B178" s="45" t="s">
        <v>106</v>
      </c>
      <c r="C178" s="46"/>
      <c r="D178" s="294">
        <v>0</v>
      </c>
      <c r="E178" s="144">
        <v>0</v>
      </c>
      <c r="F178" s="142">
        <v>0</v>
      </c>
      <c r="G178" s="142">
        <v>0</v>
      </c>
      <c r="H178" s="142">
        <v>0</v>
      </c>
      <c r="I178" s="142">
        <v>0</v>
      </c>
      <c r="J178" s="142">
        <v>0</v>
      </c>
      <c r="K178" s="142">
        <v>0</v>
      </c>
      <c r="L178" s="142">
        <v>0</v>
      </c>
      <c r="M178" s="142">
        <v>0</v>
      </c>
      <c r="N178" s="142">
        <v>0</v>
      </c>
      <c r="O178" s="142">
        <v>0</v>
      </c>
      <c r="P178" s="205">
        <v>0</v>
      </c>
      <c r="Q178" s="140">
        <v>0</v>
      </c>
      <c r="R178" s="304"/>
      <c r="S178" s="3"/>
      <c r="T178" s="210"/>
      <c r="U178" s="210"/>
      <c r="V178" s="210"/>
      <c r="W178" s="208"/>
      <c r="X178" s="208"/>
      <c r="Y178" s="232"/>
      <c r="Z178" s="232"/>
      <c r="AA178" s="232"/>
      <c r="AB178" s="232"/>
      <c r="AC178" s="232"/>
      <c r="AD178" s="232"/>
    </row>
    <row r="179" spans="1:30" s="50" customFormat="1" ht="15" hidden="1" customHeight="1">
      <c r="A179" s="67"/>
      <c r="B179" s="1"/>
      <c r="C179" s="1"/>
      <c r="D179" s="13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6"/>
      <c r="Q179" s="99"/>
      <c r="R179" s="299"/>
      <c r="S179" s="19"/>
      <c r="T179" s="210"/>
      <c r="U179" s="210"/>
      <c r="V179" s="210"/>
      <c r="W179" s="208"/>
      <c r="X179" s="225"/>
      <c r="Y179" s="225"/>
      <c r="Z179" s="225"/>
      <c r="AA179" s="225"/>
      <c r="AB179" s="225"/>
      <c r="AC179" s="225"/>
      <c r="AD179" s="225"/>
    </row>
    <row r="180" spans="1:30" ht="15" hidden="1" customHeight="1">
      <c r="A180" s="18">
        <v>12</v>
      </c>
      <c r="B180" s="88" t="s">
        <v>107</v>
      </c>
      <c r="C180" s="246"/>
      <c r="D180" s="292" t="s">
        <v>45</v>
      </c>
      <c r="E180" s="107" t="s">
        <v>232</v>
      </c>
      <c r="F180" s="108" t="s">
        <v>233</v>
      </c>
      <c r="G180" s="108" t="s">
        <v>234</v>
      </c>
      <c r="H180" s="108" t="s">
        <v>235</v>
      </c>
      <c r="I180" s="108" t="s">
        <v>236</v>
      </c>
      <c r="J180" s="108" t="s">
        <v>237</v>
      </c>
      <c r="K180" s="108" t="s">
        <v>238</v>
      </c>
      <c r="L180" s="108" t="s">
        <v>239</v>
      </c>
      <c r="M180" s="108" t="s">
        <v>240</v>
      </c>
      <c r="N180" s="108" t="s">
        <v>241</v>
      </c>
      <c r="O180" s="108" t="s">
        <v>242</v>
      </c>
      <c r="P180" s="109" t="s">
        <v>243</v>
      </c>
      <c r="Q180" s="110" t="s">
        <v>108</v>
      </c>
      <c r="R180" s="302" t="s">
        <v>25</v>
      </c>
    </row>
    <row r="181" spans="1:30" s="17" customFormat="1" ht="15" hidden="1" customHeight="1">
      <c r="A181" s="89" t="s">
        <v>199</v>
      </c>
      <c r="B181" s="82" t="s">
        <v>109</v>
      </c>
      <c r="C181" s="82"/>
      <c r="D181" s="183">
        <v>0</v>
      </c>
      <c r="E181" s="184">
        <v>0</v>
      </c>
      <c r="F181" s="184">
        <v>0</v>
      </c>
      <c r="G181" s="184">
        <v>0</v>
      </c>
      <c r="H181" s="184">
        <v>0</v>
      </c>
      <c r="I181" s="184">
        <v>0</v>
      </c>
      <c r="J181" s="184">
        <v>0</v>
      </c>
      <c r="K181" s="184">
        <v>0</v>
      </c>
      <c r="L181" s="184">
        <v>0</v>
      </c>
      <c r="M181" s="184">
        <v>0</v>
      </c>
      <c r="N181" s="184">
        <v>0</v>
      </c>
      <c r="O181" s="184">
        <v>0</v>
      </c>
      <c r="P181" s="184">
        <v>0</v>
      </c>
      <c r="Q181" s="184">
        <v>0</v>
      </c>
      <c r="R181" s="323">
        <v>0</v>
      </c>
      <c r="S181" s="16"/>
      <c r="T181" s="210"/>
      <c r="U181" s="210"/>
      <c r="V181" s="210"/>
      <c r="W181" s="208"/>
      <c r="X181" s="214"/>
      <c r="Y181" s="214"/>
      <c r="Z181" s="214"/>
      <c r="AA181" s="214"/>
      <c r="AB181" s="214"/>
      <c r="AC181" s="214"/>
      <c r="AD181" s="214"/>
    </row>
    <row r="182" spans="1:30" s="78" customFormat="1" ht="15" hidden="1" customHeight="1">
      <c r="A182" s="77" t="s">
        <v>200</v>
      </c>
      <c r="B182" s="74" t="s">
        <v>110</v>
      </c>
      <c r="C182" s="74"/>
      <c r="D182" s="295">
        <v>0</v>
      </c>
      <c r="E182" s="186">
        <v>0</v>
      </c>
      <c r="F182" s="186">
        <v>0</v>
      </c>
      <c r="G182" s="186">
        <v>0</v>
      </c>
      <c r="H182" s="186">
        <v>0</v>
      </c>
      <c r="I182" s="186">
        <v>0</v>
      </c>
      <c r="J182" s="186">
        <v>0</v>
      </c>
      <c r="K182" s="186">
        <v>0</v>
      </c>
      <c r="L182" s="186">
        <v>0</v>
      </c>
      <c r="M182" s="186">
        <v>0</v>
      </c>
      <c r="N182" s="186">
        <v>0</v>
      </c>
      <c r="O182" s="186">
        <v>0</v>
      </c>
      <c r="P182" s="186">
        <v>0</v>
      </c>
      <c r="Q182" s="186">
        <v>0</v>
      </c>
      <c r="R182" s="324">
        <v>0</v>
      </c>
      <c r="S182" s="3"/>
      <c r="T182" s="210"/>
      <c r="U182" s="210"/>
      <c r="V182" s="210"/>
      <c r="W182" s="208"/>
      <c r="X182" s="208"/>
      <c r="Y182" s="232"/>
      <c r="Z182" s="232"/>
      <c r="AA182" s="232"/>
      <c r="AB182" s="232"/>
      <c r="AC182" s="232"/>
      <c r="AD182" s="232"/>
    </row>
    <row r="183" spans="1:30" s="78" customFormat="1" ht="15" hidden="1" customHeight="1">
      <c r="A183" s="77" t="s">
        <v>201</v>
      </c>
      <c r="B183" s="74" t="s">
        <v>214</v>
      </c>
      <c r="C183" s="76"/>
      <c r="D183" s="295">
        <v>0</v>
      </c>
      <c r="E183" s="186">
        <v>0</v>
      </c>
      <c r="F183" s="186">
        <v>0</v>
      </c>
      <c r="G183" s="186">
        <v>0</v>
      </c>
      <c r="H183" s="186">
        <v>0</v>
      </c>
      <c r="I183" s="186">
        <v>0</v>
      </c>
      <c r="J183" s="186">
        <v>0</v>
      </c>
      <c r="K183" s="186">
        <v>0</v>
      </c>
      <c r="L183" s="186">
        <v>0</v>
      </c>
      <c r="M183" s="186">
        <v>0</v>
      </c>
      <c r="N183" s="186">
        <v>0</v>
      </c>
      <c r="O183" s="186">
        <v>0</v>
      </c>
      <c r="P183" s="186">
        <v>0</v>
      </c>
      <c r="Q183" s="186">
        <v>0</v>
      </c>
      <c r="R183" s="324">
        <v>0</v>
      </c>
      <c r="S183" s="3"/>
      <c r="T183" s="210"/>
      <c r="U183" s="210"/>
      <c r="V183" s="210"/>
      <c r="W183" s="208"/>
      <c r="X183" s="208"/>
      <c r="Y183" s="232"/>
      <c r="Z183" s="232"/>
      <c r="AA183" s="232"/>
      <c r="AB183" s="232"/>
      <c r="AC183" s="232"/>
      <c r="AD183" s="232"/>
    </row>
    <row r="184" spans="1:30" s="78" customFormat="1" ht="15" hidden="1" customHeight="1">
      <c r="A184" s="77" t="s">
        <v>202</v>
      </c>
      <c r="B184" s="74" t="s">
        <v>111</v>
      </c>
      <c r="C184" s="74"/>
      <c r="D184" s="295">
        <v>0</v>
      </c>
      <c r="E184" s="186">
        <v>0</v>
      </c>
      <c r="F184" s="186">
        <v>0</v>
      </c>
      <c r="G184" s="186">
        <v>0</v>
      </c>
      <c r="H184" s="186">
        <v>0</v>
      </c>
      <c r="I184" s="186">
        <v>0</v>
      </c>
      <c r="J184" s="186">
        <v>0</v>
      </c>
      <c r="K184" s="186">
        <v>0</v>
      </c>
      <c r="L184" s="186">
        <v>0</v>
      </c>
      <c r="M184" s="186">
        <v>0</v>
      </c>
      <c r="N184" s="186">
        <v>0</v>
      </c>
      <c r="O184" s="186">
        <v>0</v>
      </c>
      <c r="P184" s="186">
        <v>0</v>
      </c>
      <c r="Q184" s="186">
        <v>0</v>
      </c>
      <c r="R184" s="324">
        <v>0</v>
      </c>
      <c r="S184" s="3"/>
      <c r="T184" s="224"/>
      <c r="U184" s="224"/>
      <c r="V184" s="224"/>
      <c r="W184" s="225"/>
      <c r="X184" s="208"/>
      <c r="Y184" s="232"/>
      <c r="Z184" s="232"/>
      <c r="AA184" s="232"/>
      <c r="AB184" s="232"/>
      <c r="AC184" s="232"/>
      <c r="AD184" s="232"/>
    </row>
    <row r="185" spans="1:30" s="78" customFormat="1" ht="15" hidden="1" customHeight="1">
      <c r="A185" s="438"/>
      <c r="B185" s="438"/>
      <c r="C185" s="438"/>
      <c r="D185" s="438"/>
      <c r="E185" s="438"/>
      <c r="F185" s="438"/>
      <c r="G185" s="438"/>
      <c r="H185" s="438"/>
      <c r="I185" s="438"/>
      <c r="J185" s="438"/>
      <c r="K185" s="438"/>
      <c r="L185" s="438"/>
      <c r="M185" s="438"/>
      <c r="N185" s="438"/>
      <c r="O185" s="438"/>
      <c r="P185" s="438"/>
      <c r="Q185" s="438"/>
      <c r="R185" s="438"/>
      <c r="S185" s="3"/>
      <c r="T185" s="210"/>
      <c r="U185" s="210"/>
      <c r="V185" s="210"/>
      <c r="W185" s="208"/>
      <c r="X185" s="208"/>
      <c r="Y185" s="232"/>
      <c r="Z185" s="232"/>
      <c r="AA185" s="232"/>
      <c r="AB185" s="232"/>
      <c r="AC185" s="232"/>
      <c r="AD185" s="232"/>
    </row>
    <row r="186" spans="1:30" ht="15" hidden="1" customHeight="1"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Q186" s="96"/>
      <c r="R186" s="307"/>
      <c r="T186" s="207"/>
      <c r="U186" s="207"/>
      <c r="V186" s="207"/>
      <c r="W186" s="214"/>
    </row>
    <row r="187" spans="1:30" ht="15" customHeight="1">
      <c r="A187" s="424"/>
      <c r="B187" s="425"/>
      <c r="C187" s="425"/>
      <c r="D187" s="425"/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5"/>
      <c r="P187" s="425"/>
      <c r="Q187" s="425"/>
      <c r="R187" s="425"/>
    </row>
    <row r="188" spans="1:30" ht="15" customHeight="1">
      <c r="A188" s="426" t="s">
        <v>322</v>
      </c>
      <c r="B188" s="426"/>
      <c r="C188" s="426"/>
      <c r="D188" s="426"/>
      <c r="E188" s="426"/>
      <c r="F188" s="426"/>
      <c r="G188" s="426"/>
      <c r="H188" s="426"/>
      <c r="I188" s="426"/>
      <c r="J188" s="426"/>
      <c r="K188" s="426"/>
      <c r="L188" s="426"/>
      <c r="M188" s="426"/>
      <c r="N188" s="426"/>
      <c r="O188" s="426"/>
      <c r="P188" s="426"/>
      <c r="Q188" s="426"/>
      <c r="R188" s="426"/>
    </row>
    <row r="189" spans="1:30" ht="15" customHeight="1">
      <c r="A189" s="95"/>
      <c r="B189" s="95"/>
      <c r="C189" s="95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96"/>
      <c r="R189" s="417"/>
    </row>
    <row r="190" spans="1:30" ht="15" customHeight="1">
      <c r="A190" s="95"/>
      <c r="B190" s="95"/>
      <c r="C190" s="95"/>
      <c r="D190" s="250"/>
      <c r="E190" s="250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250"/>
      <c r="Q190" s="296"/>
      <c r="R190" s="308"/>
    </row>
    <row r="191" spans="1:30" ht="15" customHeight="1">
      <c r="A191" s="95"/>
      <c r="B191" s="95"/>
      <c r="C191" s="95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96"/>
      <c r="R191" s="308"/>
    </row>
    <row r="192" spans="1:30" ht="15" customHeight="1">
      <c r="A192" s="95"/>
      <c r="B192" s="95"/>
      <c r="C192" s="95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96"/>
      <c r="R192" s="308"/>
    </row>
    <row r="193" spans="1:30" s="1" customFormat="1" ht="15" customHeight="1">
      <c r="A193" s="95"/>
      <c r="B193" s="95"/>
      <c r="C193" s="95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96"/>
      <c r="R193" s="308"/>
      <c r="S193" s="90"/>
      <c r="T193" s="380"/>
      <c r="U193" s="234"/>
      <c r="V193" s="234"/>
      <c r="W193" s="234"/>
      <c r="X193" s="234"/>
      <c r="Y193" s="234"/>
      <c r="Z193" s="234"/>
      <c r="AA193" s="234"/>
      <c r="AB193" s="234"/>
      <c r="AC193" s="234"/>
      <c r="AD193" s="234"/>
    </row>
    <row r="194" spans="1:30" s="1" customFormat="1" ht="15" customHeight="1">
      <c r="A194" s="95"/>
      <c r="B194" s="95"/>
      <c r="C194" s="95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96"/>
      <c r="R194" s="308"/>
      <c r="S194" s="90"/>
      <c r="T194" s="380"/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</row>
    <row r="195" spans="1:30" s="1" customFormat="1" ht="15" customHeight="1">
      <c r="A195" s="95"/>
      <c r="B195" s="95"/>
      <c r="C195" s="95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96"/>
      <c r="R195" s="308"/>
      <c r="S195" s="90"/>
      <c r="T195" s="380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</row>
    <row r="196" spans="1:30" s="1" customFormat="1" ht="15" customHeight="1">
      <c r="A196" s="95"/>
      <c r="B196" s="95"/>
      <c r="C196" s="95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96"/>
      <c r="R196" s="308"/>
      <c r="S196" s="90"/>
      <c r="T196" s="380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</row>
    <row r="197" spans="1:30" ht="15" customHeight="1">
      <c r="A197" s="95"/>
      <c r="B197" s="95"/>
      <c r="C197" s="95" t="s">
        <v>112</v>
      </c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419" t="s">
        <v>113</v>
      </c>
      <c r="P197" s="419"/>
      <c r="Q197" s="419"/>
      <c r="R197" s="308"/>
    </row>
    <row r="198" spans="1:30" ht="15" customHeight="1">
      <c r="A198" s="91"/>
      <c r="B198" s="91"/>
      <c r="C198" s="95" t="s">
        <v>114</v>
      </c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419" t="s">
        <v>115</v>
      </c>
      <c r="P198" s="419"/>
      <c r="Q198" s="419"/>
      <c r="R198" s="308"/>
    </row>
    <row r="199" spans="1:30" ht="15" customHeight="1">
      <c r="A199" s="91"/>
      <c r="B199" s="91"/>
      <c r="C199" s="95" t="s">
        <v>116</v>
      </c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419" t="s">
        <v>117</v>
      </c>
      <c r="P199" s="419"/>
      <c r="Q199" s="419"/>
      <c r="R199" s="308"/>
    </row>
    <row r="200" spans="1:30" ht="15" customHeight="1">
      <c r="A200" s="67"/>
    </row>
    <row r="201" spans="1:30" ht="15" customHeight="1">
      <c r="A201" s="67"/>
    </row>
    <row r="202" spans="1:30" s="1" customFormat="1" ht="15" customHeight="1">
      <c r="A202" s="67"/>
      <c r="D202" s="96"/>
      <c r="E202" s="97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6"/>
      <c r="Q202" s="99"/>
      <c r="R202" s="299"/>
      <c r="S202" s="3"/>
      <c r="T202" s="210"/>
      <c r="U202" s="210"/>
      <c r="V202" s="210"/>
      <c r="W202" s="208"/>
      <c r="X202" s="208"/>
      <c r="Y202" s="234"/>
      <c r="Z202" s="234"/>
      <c r="AA202" s="234"/>
      <c r="AB202" s="234"/>
      <c r="AC202" s="234"/>
      <c r="AD202" s="234"/>
    </row>
    <row r="203" spans="1:30" s="1" customFormat="1" ht="15" customHeight="1">
      <c r="A203" s="67"/>
      <c r="D203" s="96"/>
      <c r="E203" s="97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6"/>
      <c r="Q203" s="99"/>
      <c r="R203" s="299"/>
      <c r="S203" s="3"/>
      <c r="T203" s="210"/>
      <c r="U203" s="210"/>
      <c r="V203" s="210"/>
      <c r="W203" s="208"/>
      <c r="X203" s="208"/>
      <c r="Y203" s="234"/>
      <c r="Z203" s="234"/>
      <c r="AA203" s="234"/>
      <c r="AB203" s="234"/>
      <c r="AC203" s="234"/>
      <c r="AD203" s="234"/>
    </row>
    <row r="204" spans="1:30" s="1" customFormat="1" ht="15" customHeight="1">
      <c r="A204" s="67"/>
      <c r="D204" s="96"/>
      <c r="E204" s="97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6"/>
      <c r="Q204" s="99"/>
      <c r="R204" s="299"/>
      <c r="S204" s="3"/>
      <c r="T204" s="210"/>
      <c r="U204" s="210"/>
      <c r="V204" s="210"/>
      <c r="W204" s="208"/>
      <c r="X204" s="208"/>
      <c r="Y204" s="234"/>
      <c r="Z204" s="234"/>
      <c r="AA204" s="234"/>
      <c r="AB204" s="234"/>
      <c r="AC204" s="234"/>
      <c r="AD204" s="234"/>
    </row>
    <row r="205" spans="1:30" s="1" customFormat="1" ht="15" customHeight="1">
      <c r="A205" s="67"/>
      <c r="D205" s="96"/>
      <c r="E205" s="97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6"/>
      <c r="Q205" s="99"/>
      <c r="R205" s="299"/>
      <c r="S205" s="3"/>
      <c r="T205" s="210"/>
      <c r="U205" s="210"/>
      <c r="V205" s="210"/>
      <c r="W205" s="208"/>
      <c r="X205" s="208"/>
      <c r="Y205" s="234"/>
      <c r="Z205" s="234"/>
      <c r="AA205" s="234"/>
      <c r="AB205" s="234"/>
      <c r="AC205" s="234"/>
      <c r="AD205" s="234"/>
    </row>
    <row r="206" spans="1:30" s="1" customFormat="1" ht="15" customHeight="1">
      <c r="A206" s="67"/>
      <c r="D206" s="96"/>
      <c r="E206" s="97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6"/>
      <c r="Q206" s="99"/>
      <c r="R206" s="299"/>
      <c r="S206" s="3"/>
      <c r="T206" s="210"/>
      <c r="U206" s="210"/>
      <c r="V206" s="210"/>
      <c r="W206" s="208"/>
      <c r="X206" s="208"/>
      <c r="Y206" s="234"/>
      <c r="Z206" s="234"/>
      <c r="AA206" s="234"/>
      <c r="AB206" s="234"/>
      <c r="AC206" s="234"/>
      <c r="AD206" s="234"/>
    </row>
    <row r="207" spans="1:30" s="1" customFormat="1" ht="15" customHeight="1">
      <c r="A207" s="67"/>
      <c r="D207" s="96"/>
      <c r="E207" s="97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6"/>
      <c r="Q207" s="99"/>
      <c r="R207" s="299"/>
      <c r="S207" s="3"/>
      <c r="T207" s="210"/>
      <c r="U207" s="210"/>
      <c r="V207" s="210"/>
      <c r="W207" s="208"/>
      <c r="X207" s="208"/>
      <c r="Y207" s="234"/>
      <c r="Z207" s="234"/>
      <c r="AA207" s="234"/>
      <c r="AB207" s="234"/>
      <c r="AC207" s="234"/>
      <c r="AD207" s="234"/>
    </row>
    <row r="208" spans="1:30" s="1" customFormat="1" ht="15" customHeight="1">
      <c r="A208" s="67"/>
      <c r="D208" s="96"/>
      <c r="E208" s="97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6"/>
      <c r="Q208" s="99"/>
      <c r="R208" s="299"/>
      <c r="S208" s="3"/>
      <c r="T208" s="210"/>
      <c r="U208" s="210"/>
      <c r="V208" s="210"/>
      <c r="W208" s="208"/>
      <c r="X208" s="208"/>
      <c r="Y208" s="234"/>
      <c r="Z208" s="234"/>
      <c r="AA208" s="234"/>
      <c r="AB208" s="234"/>
      <c r="AC208" s="234"/>
      <c r="AD208" s="234"/>
    </row>
    <row r="209" spans="4:30" s="1" customFormat="1" ht="15" customHeight="1">
      <c r="D209" s="96"/>
      <c r="E209" s="97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6"/>
      <c r="Q209" s="99"/>
      <c r="R209" s="299"/>
      <c r="S209" s="3"/>
      <c r="T209" s="210"/>
      <c r="U209" s="210"/>
      <c r="V209" s="210"/>
      <c r="W209" s="208"/>
      <c r="X209" s="208"/>
      <c r="Y209" s="234"/>
      <c r="Z209" s="234"/>
      <c r="AA209" s="234"/>
      <c r="AB209" s="234"/>
      <c r="AC209" s="234"/>
      <c r="AD209" s="234"/>
    </row>
  </sheetData>
  <mergeCells count="26">
    <mergeCell ref="A188:R188"/>
    <mergeCell ref="O197:Q197"/>
    <mergeCell ref="O198:Q198"/>
    <mergeCell ref="O199:Q199"/>
    <mergeCell ref="B141:C141"/>
    <mergeCell ref="B146:C146"/>
    <mergeCell ref="B156:C156"/>
    <mergeCell ref="A185:R185"/>
    <mergeCell ref="A187:R187"/>
    <mergeCell ref="B132:C132"/>
    <mergeCell ref="B41:C41"/>
    <mergeCell ref="B42:C42"/>
    <mergeCell ref="B43:C43"/>
    <mergeCell ref="A55:C55"/>
    <mergeCell ref="B56:C56"/>
    <mergeCell ref="B71:C71"/>
    <mergeCell ref="A80:C80"/>
    <mergeCell ref="B97:C97"/>
    <mergeCell ref="B125:C125"/>
    <mergeCell ref="B48:C48"/>
    <mergeCell ref="A40:C40"/>
    <mergeCell ref="E5:F5"/>
    <mergeCell ref="E7:F7"/>
    <mergeCell ref="A13:R13"/>
    <mergeCell ref="A17:C17"/>
    <mergeCell ref="B18:C18"/>
  </mergeCells>
  <printOptions horizontalCentered="1"/>
  <pageMargins left="0" right="0" top="0.55118110236220474" bottom="0.78740157480314965" header="0.31496062992125984" footer="0.31496062992125984"/>
  <pageSetup paperSize="9" scale="60" fitToHeight="0" orientation="landscape" horizontalDpi="300" verticalDpi="300" r:id="rId1"/>
  <rowBreaks count="1" manualBreakCount="1">
    <brk id="142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09"/>
  <sheetViews>
    <sheetView showGridLines="0" topLeftCell="A54" zoomScale="85" zoomScaleNormal="85" zoomScalePageLayoutView="72" workbookViewId="0">
      <selection activeCell="L5" sqref="L5"/>
    </sheetView>
  </sheetViews>
  <sheetFormatPr defaultColWidth="9.140625" defaultRowHeight="12.75"/>
  <cols>
    <col min="1" max="1" width="10" style="1" customWidth="1"/>
    <col min="2" max="2" width="5.7109375" style="1" customWidth="1"/>
    <col min="3" max="3" width="46.28515625" style="1" customWidth="1"/>
    <col min="4" max="4" width="13.42578125" style="96" customWidth="1"/>
    <col min="5" max="5" width="11.85546875" style="97" customWidth="1"/>
    <col min="6" max="6" width="10.7109375" style="98" customWidth="1"/>
    <col min="7" max="8" width="14.140625" style="98" customWidth="1"/>
    <col min="9" max="10" width="11.7109375" style="98" customWidth="1"/>
    <col min="11" max="14" width="10.7109375" style="98" customWidth="1"/>
    <col min="15" max="15" width="11.5703125" style="98" customWidth="1"/>
    <col min="16" max="16" width="10.7109375" style="96" customWidth="1"/>
    <col min="17" max="17" width="12.28515625" style="99" customWidth="1"/>
    <col min="18" max="18" width="12.28515625" style="2" customWidth="1"/>
    <col min="19" max="19" width="0.85546875" style="3" customWidth="1"/>
    <col min="20" max="20" width="23" style="210" customWidth="1"/>
    <col min="21" max="22" width="13.85546875" style="210" customWidth="1"/>
    <col min="23" max="23" width="11.7109375" style="208" bestFit="1" customWidth="1"/>
    <col min="24" max="24" width="10.85546875" style="208" bestFit="1" customWidth="1"/>
    <col min="25" max="25" width="10.7109375" style="208" bestFit="1" customWidth="1"/>
    <col min="26" max="30" width="9.140625" style="208"/>
    <col min="31" max="16384" width="9.140625" style="4"/>
  </cols>
  <sheetData>
    <row r="1" spans="1:30" ht="12" customHeight="1"/>
    <row r="2" spans="1:30" ht="12" customHeight="1">
      <c r="Q2" s="100"/>
    </row>
    <row r="3" spans="1:30" ht="12" customHeight="1"/>
    <row r="4" spans="1:30" ht="12" customHeight="1"/>
    <row r="5" spans="1:30" ht="15" customHeight="1">
      <c r="A5" s="5" t="s">
        <v>36</v>
      </c>
      <c r="D5" s="289" t="s">
        <v>286</v>
      </c>
      <c r="E5" s="435" t="s">
        <v>37</v>
      </c>
      <c r="F5" s="436"/>
      <c r="G5" s="242"/>
      <c r="H5" s="242"/>
      <c r="I5" s="242"/>
      <c r="J5" s="242"/>
      <c r="K5" s="242"/>
      <c r="L5" s="242"/>
      <c r="M5" s="242"/>
      <c r="N5" s="242"/>
      <c r="O5" s="243"/>
      <c r="P5" s="200" t="s">
        <v>38</v>
      </c>
    </row>
    <row r="6" spans="1:30" ht="2.1" customHeight="1">
      <c r="A6" s="5"/>
      <c r="D6" s="101"/>
    </row>
    <row r="7" spans="1:30" ht="15" customHeight="1">
      <c r="A7" s="6" t="s">
        <v>39</v>
      </c>
      <c r="B7" s="7"/>
      <c r="C7" s="8"/>
      <c r="D7" s="290"/>
      <c r="E7" s="435" t="s">
        <v>40</v>
      </c>
      <c r="F7" s="436"/>
      <c r="G7" s="242"/>
      <c r="H7" s="242"/>
      <c r="I7" s="242"/>
      <c r="J7" s="242"/>
      <c r="K7" s="242"/>
      <c r="L7" s="242"/>
      <c r="M7" s="242"/>
      <c r="N7" s="242"/>
      <c r="O7" s="243"/>
      <c r="P7" s="102" t="s">
        <v>138</v>
      </c>
      <c r="Q7" s="103"/>
      <c r="R7" s="9"/>
    </row>
    <row r="8" spans="1:30" ht="2.1" customHeight="1">
      <c r="A8" s="10"/>
      <c r="D8" s="290"/>
    </row>
    <row r="9" spans="1:30" ht="15" customHeight="1">
      <c r="A9" s="10" t="s">
        <v>41</v>
      </c>
      <c r="D9" s="291" t="s">
        <v>231</v>
      </c>
    </row>
    <row r="10" spans="1:30" ht="15" customHeight="1">
      <c r="A10" s="10"/>
      <c r="D10" s="104"/>
    </row>
    <row r="11" spans="1:30" ht="5.0999999999999996" customHeight="1"/>
    <row r="12" spans="1:30" ht="5.0999999999999996" customHeight="1"/>
    <row r="13" spans="1:30" s="12" customFormat="1" ht="20.100000000000001" customHeight="1">
      <c r="A13" s="437" t="s">
        <v>42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11"/>
      <c r="T13" s="210"/>
      <c r="U13" s="210"/>
      <c r="V13" s="210"/>
      <c r="W13" s="212"/>
      <c r="X13" s="212"/>
      <c r="Y13" s="212"/>
      <c r="Z13" s="212"/>
      <c r="AA13" s="212"/>
      <c r="AB13" s="212"/>
      <c r="AC13" s="212"/>
      <c r="AD13" s="212"/>
    </row>
    <row r="14" spans="1:30" s="12" customFormat="1" ht="15" customHeight="1">
      <c r="A14" s="94"/>
      <c r="B14" s="13"/>
      <c r="C14" s="13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3"/>
      <c r="S14" s="11"/>
      <c r="T14" s="210"/>
      <c r="U14" s="210"/>
      <c r="V14" s="210"/>
      <c r="W14" s="212"/>
      <c r="X14" s="212"/>
      <c r="Y14" s="212"/>
      <c r="Z14" s="212"/>
      <c r="AA14" s="212"/>
      <c r="AB14" s="212"/>
      <c r="AC14" s="212"/>
      <c r="AD14" s="212"/>
    </row>
    <row r="15" spans="1:30" ht="22.15" hidden="1" customHeight="1">
      <c r="A15" s="14" t="s">
        <v>43</v>
      </c>
      <c r="D15" s="181"/>
      <c r="E15" s="255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178"/>
      <c r="Q15" s="253"/>
      <c r="R15" s="382"/>
      <c r="T15" s="211"/>
      <c r="U15" s="211"/>
      <c r="V15" s="211"/>
    </row>
    <row r="16" spans="1:30" ht="15" hidden="1" customHeight="1">
      <c r="A16" s="14"/>
      <c r="D16" s="181"/>
      <c r="E16" s="181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178"/>
      <c r="Q16" s="253"/>
      <c r="R16" s="382"/>
      <c r="T16" s="211"/>
      <c r="U16" s="211"/>
      <c r="V16" s="211"/>
    </row>
    <row r="17" spans="1:30" s="17" customFormat="1" ht="27" hidden="1" customHeight="1">
      <c r="A17" s="429" t="s">
        <v>44</v>
      </c>
      <c r="B17" s="427"/>
      <c r="C17" s="428"/>
      <c r="D17" s="106" t="s">
        <v>45</v>
      </c>
      <c r="E17" s="107" t="s">
        <v>232</v>
      </c>
      <c r="F17" s="108" t="s">
        <v>233</v>
      </c>
      <c r="G17" s="108" t="s">
        <v>234</v>
      </c>
      <c r="H17" s="108" t="s">
        <v>235</v>
      </c>
      <c r="I17" s="108" t="s">
        <v>236</v>
      </c>
      <c r="J17" s="108" t="s">
        <v>237</v>
      </c>
      <c r="K17" s="108" t="s">
        <v>238</v>
      </c>
      <c r="L17" s="108" t="s">
        <v>239</v>
      </c>
      <c r="M17" s="108" t="s">
        <v>240</v>
      </c>
      <c r="N17" s="108" t="s">
        <v>241</v>
      </c>
      <c r="O17" s="108" t="s">
        <v>242</v>
      </c>
      <c r="P17" s="109" t="s">
        <v>243</v>
      </c>
      <c r="Q17" s="137" t="s">
        <v>33</v>
      </c>
      <c r="R17" s="396" t="s">
        <v>25</v>
      </c>
      <c r="S17" s="16"/>
      <c r="T17" s="207"/>
      <c r="U17" s="207"/>
      <c r="V17" s="207"/>
      <c r="W17" s="214"/>
      <c r="X17" s="214"/>
      <c r="Y17" s="214"/>
      <c r="Z17" s="214"/>
      <c r="AA17" s="214"/>
      <c r="AB17" s="214"/>
      <c r="AC17" s="214"/>
      <c r="AD17" s="214"/>
    </row>
    <row r="18" spans="1:30" s="20" customFormat="1" ht="15" hidden="1" customHeight="1">
      <c r="A18" s="18">
        <v>1</v>
      </c>
      <c r="B18" s="433" t="s">
        <v>118</v>
      </c>
      <c r="C18" s="434"/>
      <c r="D18" s="111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  <c r="Q18" s="275"/>
      <c r="R18" s="397"/>
      <c r="S18" s="19"/>
      <c r="T18" s="216"/>
      <c r="U18" s="216"/>
      <c r="V18" s="216"/>
      <c r="W18" s="217"/>
      <c r="X18" s="217"/>
      <c r="Y18" s="217"/>
      <c r="Z18" s="217"/>
      <c r="AA18" s="217"/>
      <c r="AB18" s="217"/>
      <c r="AC18" s="217"/>
      <c r="AD18" s="217"/>
    </row>
    <row r="19" spans="1:30" s="20" customFormat="1" ht="15" hidden="1" customHeight="1">
      <c r="A19" s="21" t="s">
        <v>46</v>
      </c>
      <c r="B19" s="22"/>
      <c r="C19" s="23" t="s">
        <v>47</v>
      </c>
      <c r="D19" s="115"/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55"/>
      <c r="R19" s="398"/>
      <c r="S19" s="19"/>
      <c r="T19" s="216"/>
      <c r="U19" s="216"/>
      <c r="V19" s="216"/>
      <c r="W19" s="217"/>
      <c r="X19" s="217"/>
      <c r="Y19" s="217"/>
      <c r="Z19" s="217"/>
      <c r="AA19" s="217"/>
      <c r="AB19" s="217"/>
      <c r="AC19" s="217"/>
      <c r="AD19" s="217"/>
    </row>
    <row r="20" spans="1:30" s="20" customFormat="1" ht="15" hidden="1" customHeight="1">
      <c r="A20" s="21" t="s">
        <v>48</v>
      </c>
      <c r="B20" s="22"/>
      <c r="C20" s="23" t="s">
        <v>49</v>
      </c>
      <c r="D20" s="111"/>
      <c r="E20" s="118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59"/>
      <c r="R20" s="399"/>
      <c r="S20" s="19"/>
      <c r="T20" s="216"/>
      <c r="U20" s="216"/>
      <c r="V20" s="216"/>
      <c r="W20" s="217"/>
      <c r="X20" s="217"/>
      <c r="Y20" s="217"/>
      <c r="Z20" s="217"/>
      <c r="AA20" s="217"/>
      <c r="AB20" s="217"/>
      <c r="AC20" s="217"/>
      <c r="AD20" s="217"/>
    </row>
    <row r="21" spans="1:30" s="20" customFormat="1" ht="15" hidden="1" customHeight="1">
      <c r="A21" s="21" t="s">
        <v>0</v>
      </c>
      <c r="B21" s="25"/>
      <c r="C21" s="26" t="s">
        <v>50</v>
      </c>
      <c r="D21" s="120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55"/>
      <c r="R21" s="398"/>
      <c r="S21" s="19"/>
      <c r="T21" s="216"/>
      <c r="U21" s="216"/>
      <c r="V21" s="216"/>
      <c r="W21" s="217"/>
      <c r="X21" s="217"/>
      <c r="Y21" s="217"/>
      <c r="Z21" s="217"/>
      <c r="AA21" s="217"/>
      <c r="AB21" s="217"/>
      <c r="AC21" s="217"/>
      <c r="AD21" s="217"/>
    </row>
    <row r="22" spans="1:30" s="20" customFormat="1" ht="15" hidden="1" customHeight="1">
      <c r="A22" s="21" t="s">
        <v>1</v>
      </c>
      <c r="B22" s="25"/>
      <c r="C22" s="26" t="s">
        <v>119</v>
      </c>
      <c r="D22" s="120"/>
      <c r="E22" s="116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55"/>
      <c r="R22" s="398"/>
      <c r="S22" s="19"/>
      <c r="T22" s="216"/>
      <c r="U22" s="216"/>
      <c r="V22" s="216"/>
      <c r="W22" s="217"/>
      <c r="X22" s="217"/>
      <c r="Y22" s="217"/>
      <c r="Z22" s="217"/>
      <c r="AA22" s="217"/>
      <c r="AB22" s="217"/>
      <c r="AC22" s="217"/>
      <c r="AD22" s="217"/>
    </row>
    <row r="23" spans="1:30" s="20" customFormat="1" ht="15" hidden="1" customHeight="1">
      <c r="A23" s="21" t="s">
        <v>3</v>
      </c>
      <c r="B23" s="25"/>
      <c r="C23" s="26" t="s">
        <v>51</v>
      </c>
      <c r="D23" s="120"/>
      <c r="E23" s="116"/>
      <c r="F23" s="117"/>
      <c r="G23" s="117"/>
      <c r="H23" s="298"/>
      <c r="I23" s="117"/>
      <c r="J23" s="117"/>
      <c r="K23" s="117"/>
      <c r="L23" s="117"/>
      <c r="M23" s="117"/>
      <c r="N23" s="117"/>
      <c r="O23" s="117"/>
      <c r="P23" s="117"/>
      <c r="Q23" s="155"/>
      <c r="R23" s="398"/>
      <c r="S23" s="19"/>
      <c r="T23" s="216"/>
      <c r="U23" s="216"/>
      <c r="V23" s="216"/>
      <c r="W23" s="217"/>
      <c r="X23" s="217"/>
      <c r="Y23" s="217"/>
      <c r="Z23" s="217"/>
      <c r="AA23" s="217"/>
      <c r="AB23" s="217"/>
      <c r="AC23" s="217"/>
      <c r="AD23" s="217"/>
    </row>
    <row r="24" spans="1:30" s="20" customFormat="1" ht="15" hidden="1" customHeight="1">
      <c r="A24" s="21" t="s">
        <v>4</v>
      </c>
      <c r="B24" s="25"/>
      <c r="C24" s="26" t="s">
        <v>120</v>
      </c>
      <c r="D24" s="120"/>
      <c r="E24" s="116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55"/>
      <c r="R24" s="398"/>
      <c r="S24" s="19"/>
      <c r="T24" s="216"/>
      <c r="U24" s="216"/>
      <c r="V24" s="216"/>
      <c r="W24" s="217"/>
      <c r="X24" s="217"/>
      <c r="Y24" s="217"/>
      <c r="Z24" s="217"/>
      <c r="AA24" s="217"/>
      <c r="AB24" s="217"/>
      <c r="AC24" s="217"/>
      <c r="AD24" s="217"/>
    </row>
    <row r="25" spans="1:30" s="20" customFormat="1" ht="16.5" hidden="1" customHeight="1">
      <c r="A25" s="21" t="s">
        <v>11</v>
      </c>
      <c r="B25" s="25"/>
      <c r="C25" s="26" t="s">
        <v>121</v>
      </c>
      <c r="D25" s="120"/>
      <c r="E25" s="116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55"/>
      <c r="R25" s="398"/>
      <c r="S25" s="19"/>
      <c r="T25" s="216"/>
      <c r="U25" s="216"/>
      <c r="V25" s="216"/>
      <c r="W25" s="217"/>
      <c r="X25" s="217"/>
      <c r="Y25" s="217"/>
      <c r="Z25" s="217"/>
      <c r="AA25" s="217"/>
      <c r="AB25" s="217"/>
      <c r="AC25" s="217"/>
      <c r="AD25" s="217"/>
    </row>
    <row r="26" spans="1:30" s="20" customFormat="1" ht="16.5" hidden="1" customHeight="1">
      <c r="A26" s="21" t="s">
        <v>52</v>
      </c>
      <c r="B26" s="25"/>
      <c r="C26" s="264" t="s">
        <v>122</v>
      </c>
      <c r="D26" s="120"/>
      <c r="E26" s="116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55"/>
      <c r="R26" s="398"/>
      <c r="S26" s="19"/>
      <c r="T26" s="216"/>
      <c r="U26" s="216"/>
      <c r="V26" s="216"/>
      <c r="W26" s="217"/>
      <c r="X26" s="217"/>
      <c r="Y26" s="217"/>
      <c r="Z26" s="217"/>
      <c r="AA26" s="217"/>
      <c r="AB26" s="217"/>
      <c r="AC26" s="217"/>
      <c r="AD26" s="217"/>
    </row>
    <row r="27" spans="1:30" s="20" customFormat="1" ht="15" hidden="1" customHeight="1">
      <c r="A27" s="21" t="s">
        <v>123</v>
      </c>
      <c r="B27" s="25"/>
      <c r="C27" s="265" t="s">
        <v>124</v>
      </c>
      <c r="D27" s="124"/>
      <c r="E27" s="267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59"/>
      <c r="R27" s="399"/>
      <c r="S27" s="19"/>
      <c r="T27" s="216"/>
      <c r="U27" s="216"/>
      <c r="V27" s="216"/>
      <c r="W27" s="217"/>
      <c r="X27" s="217"/>
      <c r="Y27" s="217"/>
      <c r="Z27" s="217"/>
      <c r="AA27" s="217"/>
      <c r="AB27" s="217"/>
      <c r="AC27" s="217"/>
      <c r="AD27" s="217"/>
    </row>
    <row r="28" spans="1:30" s="20" customFormat="1" ht="15" hidden="1" customHeight="1">
      <c r="A28" s="21" t="s">
        <v>125</v>
      </c>
      <c r="B28" s="27"/>
      <c r="C28" s="266" t="s">
        <v>126</v>
      </c>
      <c r="D28" s="122"/>
      <c r="E28" s="123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55"/>
      <c r="R28" s="398"/>
      <c r="S28" s="19"/>
      <c r="T28" s="216"/>
      <c r="U28" s="216"/>
      <c r="V28" s="216"/>
      <c r="W28" s="217"/>
      <c r="X28" s="217"/>
      <c r="Y28" s="217"/>
      <c r="Z28" s="217"/>
      <c r="AA28" s="217"/>
      <c r="AB28" s="217"/>
      <c r="AC28" s="217"/>
      <c r="AD28" s="217"/>
    </row>
    <row r="29" spans="1:30" s="20" customFormat="1" ht="15" hidden="1" customHeight="1">
      <c r="A29" s="18">
        <v>2</v>
      </c>
      <c r="B29" s="29" t="s">
        <v>53</v>
      </c>
      <c r="C29" s="30"/>
      <c r="D29" s="124"/>
      <c r="E29" s="12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59"/>
      <c r="R29" s="399"/>
      <c r="S29" s="19"/>
      <c r="T29" s="216"/>
      <c r="U29" s="216"/>
      <c r="V29" s="216"/>
      <c r="W29" s="217"/>
      <c r="X29" s="217"/>
      <c r="Y29" s="217"/>
      <c r="Z29" s="217"/>
      <c r="AA29" s="217"/>
      <c r="AB29" s="217"/>
      <c r="AC29" s="217"/>
      <c r="AD29" s="217"/>
    </row>
    <row r="30" spans="1:30" s="20" customFormat="1" ht="15" hidden="1" customHeight="1">
      <c r="A30" s="21" t="s">
        <v>2</v>
      </c>
      <c r="B30" s="27"/>
      <c r="C30" s="33" t="s">
        <v>127</v>
      </c>
      <c r="D30" s="126"/>
      <c r="E30" s="123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55"/>
      <c r="R30" s="398"/>
      <c r="S30" s="19"/>
      <c r="T30" s="216"/>
      <c r="U30" s="216"/>
      <c r="V30" s="216"/>
      <c r="W30" s="217"/>
      <c r="X30" s="217"/>
      <c r="Y30" s="217"/>
      <c r="Z30" s="217"/>
      <c r="AA30" s="217"/>
      <c r="AB30" s="217"/>
      <c r="AC30" s="217"/>
      <c r="AD30" s="217"/>
    </row>
    <row r="31" spans="1:30" s="20" customFormat="1" ht="15" hidden="1" customHeight="1">
      <c r="A31" s="31">
        <v>3</v>
      </c>
      <c r="B31" s="27" t="s">
        <v>128</v>
      </c>
      <c r="C31" s="28"/>
      <c r="D31" s="124"/>
      <c r="E31" s="12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7"/>
      <c r="Q31" s="159"/>
      <c r="R31" s="399"/>
      <c r="S31" s="19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</row>
    <row r="32" spans="1:30" s="20" customFormat="1" ht="15" hidden="1" customHeight="1">
      <c r="A32" s="32" t="s">
        <v>6</v>
      </c>
      <c r="B32" s="27"/>
      <c r="C32" s="33" t="s">
        <v>129</v>
      </c>
      <c r="D32" s="122"/>
      <c r="E32" s="12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29"/>
      <c r="Q32" s="155"/>
      <c r="R32" s="398"/>
      <c r="S32" s="19"/>
      <c r="T32" s="216"/>
      <c r="U32" s="216"/>
      <c r="V32" s="216"/>
      <c r="W32" s="217"/>
      <c r="X32" s="217"/>
      <c r="Y32" s="217"/>
      <c r="Z32" s="217"/>
      <c r="AA32" s="217"/>
      <c r="AB32" s="217"/>
      <c r="AC32" s="217"/>
      <c r="AD32" s="217"/>
    </row>
    <row r="33" spans="1:30" s="20" customFormat="1" ht="38.25" hidden="1">
      <c r="A33" s="32" t="s">
        <v>130</v>
      </c>
      <c r="B33" s="27"/>
      <c r="C33" s="42" t="s">
        <v>58</v>
      </c>
      <c r="D33" s="122"/>
      <c r="E33" s="128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29"/>
      <c r="Q33" s="155"/>
      <c r="R33" s="398"/>
      <c r="S33" s="19"/>
      <c r="T33" s="216"/>
      <c r="U33" s="216"/>
      <c r="V33" s="216"/>
      <c r="W33" s="217"/>
      <c r="X33" s="217"/>
      <c r="Y33" s="217"/>
      <c r="Z33" s="217"/>
      <c r="AA33" s="217"/>
      <c r="AB33" s="217"/>
      <c r="AC33" s="217"/>
      <c r="AD33" s="217"/>
    </row>
    <row r="34" spans="1:30" s="20" customFormat="1" ht="24.75" hidden="1" customHeight="1">
      <c r="A34" s="32" t="s">
        <v>131</v>
      </c>
      <c r="B34" s="27"/>
      <c r="C34" s="92" t="s">
        <v>132</v>
      </c>
      <c r="D34" s="122"/>
      <c r="E34" s="128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29"/>
      <c r="Q34" s="155"/>
      <c r="R34" s="398"/>
      <c r="S34" s="19"/>
      <c r="T34" s="216"/>
      <c r="U34" s="216"/>
      <c r="V34" s="216"/>
      <c r="W34" s="217"/>
      <c r="X34" s="217"/>
      <c r="Y34" s="217"/>
      <c r="Z34" s="217"/>
      <c r="AA34" s="217"/>
      <c r="AB34" s="217"/>
      <c r="AC34" s="217"/>
      <c r="AD34" s="217"/>
    </row>
    <row r="35" spans="1:30" s="20" customFormat="1" hidden="1">
      <c r="A35" s="32" t="s">
        <v>133</v>
      </c>
      <c r="B35" s="27"/>
      <c r="C35" s="33" t="s">
        <v>134</v>
      </c>
      <c r="D35" s="122"/>
      <c r="E35" s="128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29"/>
      <c r="Q35" s="155"/>
      <c r="R35" s="398"/>
      <c r="S35" s="19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</row>
    <row r="36" spans="1:30" s="20" customFormat="1" ht="15" hidden="1" customHeight="1">
      <c r="A36" s="34"/>
      <c r="B36" s="35"/>
      <c r="C36" s="36"/>
      <c r="D36" s="130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385"/>
      <c r="S36" s="19"/>
      <c r="T36" s="216"/>
      <c r="U36" s="216"/>
      <c r="V36" s="216"/>
      <c r="W36" s="217"/>
      <c r="X36" s="217"/>
      <c r="Y36" s="217"/>
      <c r="Z36" s="217"/>
      <c r="AA36" s="217"/>
      <c r="AB36" s="217"/>
      <c r="AC36" s="217"/>
      <c r="AD36" s="217"/>
    </row>
    <row r="37" spans="1:30" s="20" customFormat="1" ht="15" hidden="1" customHeight="1">
      <c r="A37" s="34"/>
      <c r="B37" s="35"/>
      <c r="C37" s="36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386"/>
      <c r="S37" s="19"/>
      <c r="T37" s="216"/>
      <c r="U37" s="216"/>
      <c r="V37" s="216"/>
      <c r="W37" s="217"/>
      <c r="X37" s="217"/>
      <c r="Y37" s="217"/>
      <c r="Z37" s="217"/>
      <c r="AA37" s="217"/>
      <c r="AB37" s="217"/>
      <c r="AC37" s="217"/>
      <c r="AD37" s="217"/>
    </row>
    <row r="38" spans="1:30" s="20" customFormat="1" ht="14.1" hidden="1" customHeight="1">
      <c r="A38" s="14" t="s">
        <v>54</v>
      </c>
      <c r="B38" s="35"/>
      <c r="C38" s="35"/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376"/>
      <c r="S38" s="19"/>
      <c r="T38" s="216"/>
      <c r="U38" s="216"/>
      <c r="V38" s="216"/>
      <c r="W38" s="217"/>
      <c r="X38" s="217"/>
      <c r="Y38" s="217"/>
      <c r="Z38" s="217"/>
      <c r="AA38" s="217"/>
      <c r="AB38" s="217"/>
      <c r="AC38" s="217"/>
      <c r="AD38" s="217"/>
    </row>
    <row r="39" spans="1:30" s="20" customFormat="1" ht="16.5" hidden="1" customHeight="1">
      <c r="A39" s="1"/>
      <c r="B39" s="5"/>
      <c r="C39" s="5"/>
      <c r="D39" s="135"/>
      <c r="E39" s="97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6"/>
      <c r="Q39" s="99"/>
      <c r="R39" s="387"/>
      <c r="S39" s="19"/>
      <c r="T39" s="216"/>
      <c r="U39" s="216"/>
      <c r="V39" s="216"/>
      <c r="W39" s="217"/>
      <c r="X39" s="217"/>
      <c r="Y39" s="217"/>
      <c r="Z39" s="217"/>
      <c r="AA39" s="217"/>
      <c r="AB39" s="217"/>
      <c r="AC39" s="217"/>
      <c r="AD39" s="217"/>
    </row>
    <row r="40" spans="1:30" ht="25.5" hidden="1" customHeight="1">
      <c r="A40" s="430" t="s">
        <v>55</v>
      </c>
      <c r="B40" s="431"/>
      <c r="C40" s="432"/>
      <c r="D40" s="136" t="s">
        <v>45</v>
      </c>
      <c r="E40" s="107" t="s">
        <v>232</v>
      </c>
      <c r="F40" s="108" t="s">
        <v>233</v>
      </c>
      <c r="G40" s="108" t="s">
        <v>234</v>
      </c>
      <c r="H40" s="108" t="s">
        <v>235</v>
      </c>
      <c r="I40" s="108" t="s">
        <v>236</v>
      </c>
      <c r="J40" s="108" t="s">
        <v>237</v>
      </c>
      <c r="K40" s="108" t="s">
        <v>238</v>
      </c>
      <c r="L40" s="108" t="s">
        <v>239</v>
      </c>
      <c r="M40" s="108" t="s">
        <v>240</v>
      </c>
      <c r="N40" s="108" t="s">
        <v>241</v>
      </c>
      <c r="O40" s="108" t="s">
        <v>242</v>
      </c>
      <c r="P40" s="109" t="s">
        <v>243</v>
      </c>
      <c r="Q40" s="137" t="s">
        <v>33</v>
      </c>
      <c r="R40" s="396" t="s">
        <v>25</v>
      </c>
    </row>
    <row r="41" spans="1:30" s="195" customFormat="1" ht="27" hidden="1" customHeight="1">
      <c r="A41" s="38" t="s">
        <v>204</v>
      </c>
      <c r="B41" s="422" t="s">
        <v>205</v>
      </c>
      <c r="C41" s="423"/>
      <c r="D41" s="26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139"/>
      <c r="Q41" s="140"/>
      <c r="R41" s="400"/>
      <c r="S41" s="194"/>
      <c r="T41" s="364"/>
      <c r="U41" s="219"/>
      <c r="V41" s="220"/>
      <c r="W41" s="219"/>
      <c r="X41" s="219"/>
      <c r="Y41" s="219"/>
      <c r="Z41" s="219"/>
      <c r="AA41" s="219"/>
      <c r="AB41" s="219"/>
      <c r="AC41" s="219"/>
      <c r="AD41" s="219"/>
    </row>
    <row r="42" spans="1:30" s="17" customFormat="1" ht="14.25" hidden="1" customHeight="1">
      <c r="A42" s="38" t="s">
        <v>16</v>
      </c>
      <c r="B42" s="422" t="s">
        <v>56</v>
      </c>
      <c r="C42" s="423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40"/>
      <c r="R42" s="400"/>
      <c r="S42" s="16"/>
      <c r="T42" s="207"/>
      <c r="U42" s="207"/>
      <c r="V42" s="207"/>
      <c r="W42" s="214"/>
      <c r="X42" s="214"/>
      <c r="Y42" s="214"/>
      <c r="Z42" s="214"/>
      <c r="AA42" s="214"/>
      <c r="AB42" s="214"/>
      <c r="AC42" s="214"/>
      <c r="AD42" s="214"/>
    </row>
    <row r="43" spans="1:30" s="20" customFormat="1" ht="18" hidden="1" customHeight="1">
      <c r="A43" s="38" t="s">
        <v>18</v>
      </c>
      <c r="B43" s="422" t="s">
        <v>57</v>
      </c>
      <c r="C43" s="423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4"/>
      <c r="R43" s="401"/>
      <c r="S43" s="39"/>
      <c r="T43" s="216"/>
      <c r="U43" s="216"/>
      <c r="V43" s="216"/>
      <c r="W43" s="217"/>
      <c r="X43" s="217"/>
      <c r="Y43" s="217"/>
      <c r="Z43" s="217"/>
      <c r="AA43" s="217"/>
      <c r="AB43" s="217"/>
      <c r="AC43" s="217"/>
      <c r="AD43" s="217"/>
    </row>
    <row r="44" spans="1:30" s="20" customFormat="1" ht="38.25" hidden="1">
      <c r="A44" s="40" t="s">
        <v>34</v>
      </c>
      <c r="B44" s="41"/>
      <c r="C44" s="42" t="s">
        <v>58</v>
      </c>
      <c r="D44" s="120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21"/>
      <c r="R44" s="398"/>
      <c r="S44" s="39"/>
      <c r="T44" s="216"/>
      <c r="U44" s="216"/>
      <c r="V44" s="216"/>
      <c r="W44" s="217"/>
      <c r="X44" s="217"/>
      <c r="Y44" s="217"/>
      <c r="Z44" s="217"/>
      <c r="AA44" s="217"/>
      <c r="AB44" s="217"/>
      <c r="AC44" s="217"/>
      <c r="AD44" s="217"/>
    </row>
    <row r="45" spans="1:30" s="44" customFormat="1" hidden="1">
      <c r="A45" s="40" t="s">
        <v>59</v>
      </c>
      <c r="B45" s="43"/>
      <c r="C45" s="59" t="s">
        <v>217</v>
      </c>
      <c r="D45" s="120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21"/>
      <c r="R45" s="398"/>
      <c r="S45" s="39"/>
      <c r="T45" s="216"/>
      <c r="U45" s="216"/>
      <c r="V45" s="216"/>
      <c r="W45" s="221"/>
      <c r="X45" s="222"/>
      <c r="Y45" s="222"/>
      <c r="Z45" s="222"/>
      <c r="AA45" s="222"/>
      <c r="AB45" s="222"/>
      <c r="AC45" s="222"/>
      <c r="AD45" s="222"/>
    </row>
    <row r="46" spans="1:30" s="44" customFormat="1" ht="12.75" hidden="1" customHeight="1">
      <c r="A46" s="40" t="s">
        <v>61</v>
      </c>
      <c r="B46" s="43"/>
      <c r="C46" s="261" t="s">
        <v>62</v>
      </c>
      <c r="D46" s="120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21"/>
      <c r="R46" s="398"/>
      <c r="S46" s="19"/>
      <c r="T46" s="216"/>
      <c r="U46" s="216"/>
      <c r="V46" s="216"/>
      <c r="W46" s="222"/>
      <c r="X46" s="222"/>
      <c r="Y46" s="222"/>
      <c r="Z46" s="222"/>
      <c r="AA46" s="222"/>
      <c r="AB46" s="222"/>
      <c r="AC46" s="222"/>
      <c r="AD46" s="222"/>
    </row>
    <row r="47" spans="1:30" s="44" customFormat="1" ht="12.75" hidden="1" customHeight="1">
      <c r="A47" s="40" t="s">
        <v>19</v>
      </c>
      <c r="B47" s="43" t="s">
        <v>63</v>
      </c>
      <c r="C47" s="261"/>
      <c r="D47" s="120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21"/>
      <c r="R47" s="398"/>
      <c r="S47" s="39"/>
      <c r="T47" s="216"/>
      <c r="U47" s="216"/>
      <c r="V47" s="216"/>
      <c r="W47" s="222"/>
      <c r="X47" s="222"/>
      <c r="Y47" s="222"/>
      <c r="Z47" s="222"/>
      <c r="AA47" s="222"/>
      <c r="AB47" s="222"/>
      <c r="AC47" s="222"/>
      <c r="AD47" s="222"/>
    </row>
    <row r="48" spans="1:30" s="44" customFormat="1" ht="18" hidden="1" customHeight="1">
      <c r="A48" s="38"/>
      <c r="B48" s="422" t="s">
        <v>65</v>
      </c>
      <c r="C48" s="423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4"/>
      <c r="R48" s="401"/>
      <c r="S48" s="39"/>
      <c r="T48" s="216"/>
      <c r="U48" s="216"/>
      <c r="V48" s="216"/>
      <c r="W48" s="222"/>
      <c r="X48" s="222"/>
      <c r="Y48" s="222"/>
      <c r="Z48" s="222"/>
      <c r="AA48" s="222"/>
      <c r="AB48" s="222"/>
      <c r="AC48" s="222"/>
      <c r="AD48" s="222"/>
    </row>
    <row r="49" spans="1:30" s="44" customFormat="1" ht="18" hidden="1" customHeight="1">
      <c r="A49" s="40"/>
      <c r="B49" s="43"/>
      <c r="C49" s="263"/>
      <c r="D49" s="120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262"/>
      <c r="R49" s="402"/>
      <c r="S49" s="39"/>
      <c r="T49" s="216"/>
      <c r="U49" s="216"/>
      <c r="V49" s="216"/>
      <c r="W49" s="222"/>
      <c r="X49" s="222"/>
      <c r="Y49" s="222"/>
      <c r="Z49" s="222"/>
      <c r="AA49" s="222"/>
      <c r="AB49" s="222"/>
      <c r="AC49" s="222"/>
      <c r="AD49" s="222"/>
    </row>
    <row r="50" spans="1:30" s="44" customFormat="1" ht="18" hidden="1" customHeight="1">
      <c r="A50" s="40"/>
      <c r="B50" s="45"/>
      <c r="C50" s="46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4"/>
      <c r="R50" s="401"/>
      <c r="S50" s="39"/>
      <c r="T50" s="216"/>
      <c r="U50" s="216"/>
      <c r="V50" s="216"/>
      <c r="W50" s="222"/>
      <c r="X50" s="222"/>
      <c r="Y50" s="222"/>
      <c r="Z50" s="222"/>
      <c r="AA50" s="222"/>
      <c r="AB50" s="222"/>
      <c r="AC50" s="222"/>
      <c r="AD50" s="222"/>
    </row>
    <row r="51" spans="1:30" s="50" customFormat="1" ht="22.15" hidden="1" customHeight="1">
      <c r="A51" s="47"/>
      <c r="B51" s="48"/>
      <c r="C51" s="48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388"/>
      <c r="S51" s="19"/>
      <c r="T51" s="224"/>
      <c r="U51" s="224"/>
      <c r="V51" s="192"/>
      <c r="W51" s="225"/>
      <c r="X51" s="225"/>
      <c r="Y51" s="225"/>
      <c r="Z51" s="225"/>
      <c r="AA51" s="225"/>
      <c r="AB51" s="225"/>
      <c r="AC51" s="225"/>
      <c r="AD51" s="225"/>
    </row>
    <row r="52" spans="1:30" s="50" customFormat="1" hidden="1">
      <c r="A52" s="51" t="s">
        <v>64</v>
      </c>
      <c r="B52" s="45" t="s">
        <v>66</v>
      </c>
      <c r="C52" s="46"/>
      <c r="D52" s="143"/>
      <c r="E52" s="140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8"/>
      <c r="R52" s="400"/>
      <c r="S52" s="19"/>
      <c r="T52" s="224"/>
      <c r="U52" s="224"/>
      <c r="V52" s="224"/>
      <c r="W52" s="225"/>
      <c r="X52" s="225"/>
      <c r="Y52" s="225"/>
      <c r="Z52" s="225"/>
      <c r="AA52" s="225"/>
      <c r="AB52" s="225"/>
      <c r="AC52" s="225"/>
      <c r="AD52" s="225"/>
    </row>
    <row r="53" spans="1:30" s="20" customFormat="1" hidden="1">
      <c r="A53" s="40" t="s">
        <v>21</v>
      </c>
      <c r="B53" s="41"/>
      <c r="C53" s="26" t="s">
        <v>203</v>
      </c>
      <c r="D53" s="120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21"/>
      <c r="R53" s="398"/>
      <c r="S53" s="39"/>
      <c r="T53" s="216"/>
      <c r="U53" s="216"/>
      <c r="V53" s="216"/>
      <c r="W53" s="217"/>
      <c r="X53" s="217"/>
      <c r="Y53" s="217"/>
      <c r="Z53" s="217"/>
      <c r="AA53" s="217"/>
      <c r="AB53" s="217"/>
      <c r="AC53" s="217"/>
      <c r="AD53" s="217"/>
    </row>
    <row r="54" spans="1:30" s="50" customFormat="1" ht="19.5" customHeight="1">
      <c r="A54" s="1"/>
      <c r="B54" s="52"/>
      <c r="C54" s="52"/>
      <c r="D54" s="130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49"/>
      <c r="R54" s="389"/>
      <c r="S54" s="19"/>
      <c r="T54" s="224"/>
      <c r="U54" s="224"/>
      <c r="V54" s="224"/>
      <c r="W54" s="225"/>
      <c r="X54" s="225"/>
      <c r="Y54" s="225"/>
      <c r="Z54" s="225"/>
      <c r="AA54" s="225"/>
      <c r="AB54" s="225"/>
      <c r="AC54" s="225"/>
      <c r="AD54" s="225"/>
    </row>
    <row r="55" spans="1:30" s="20" customFormat="1" ht="25.5">
      <c r="A55" s="429" t="s">
        <v>67</v>
      </c>
      <c r="B55" s="427"/>
      <c r="C55" s="428"/>
      <c r="D55" s="136" t="s">
        <v>45</v>
      </c>
      <c r="E55" s="107" t="s">
        <v>232</v>
      </c>
      <c r="F55" s="108" t="s">
        <v>233</v>
      </c>
      <c r="G55" s="108" t="s">
        <v>234</v>
      </c>
      <c r="H55" s="108" t="s">
        <v>235</v>
      </c>
      <c r="I55" s="108" t="s">
        <v>236</v>
      </c>
      <c r="J55" s="108" t="s">
        <v>237</v>
      </c>
      <c r="K55" s="108" t="s">
        <v>238</v>
      </c>
      <c r="L55" s="108" t="s">
        <v>239</v>
      </c>
      <c r="M55" s="108" t="s">
        <v>240</v>
      </c>
      <c r="N55" s="108" t="s">
        <v>241</v>
      </c>
      <c r="O55" s="108" t="s">
        <v>242</v>
      </c>
      <c r="P55" s="109" t="s">
        <v>243</v>
      </c>
      <c r="Q55" s="110" t="s">
        <v>33</v>
      </c>
      <c r="R55" s="396" t="s">
        <v>25</v>
      </c>
      <c r="S55" s="19"/>
      <c r="T55" s="206"/>
      <c r="U55" s="206"/>
      <c r="V55" s="206"/>
      <c r="W55" s="217"/>
      <c r="X55" s="217"/>
      <c r="Y55" s="217"/>
      <c r="Z55" s="217"/>
      <c r="AA55" s="217"/>
      <c r="AB55" s="217"/>
      <c r="AC55" s="217"/>
      <c r="AD55" s="217"/>
    </row>
    <row r="56" spans="1:30" s="20" customFormat="1" ht="12.75" customHeight="1">
      <c r="A56" s="18">
        <v>6</v>
      </c>
      <c r="B56" s="420" t="s">
        <v>230</v>
      </c>
      <c r="C56" s="421"/>
      <c r="D56" s="270">
        <v>9647197</v>
      </c>
      <c r="E56" s="269">
        <v>531753.40681818174</v>
      </c>
      <c r="F56" s="274">
        <v>789134.40193181799</v>
      </c>
      <c r="G56" s="274">
        <v>1064649.3807954546</v>
      </c>
      <c r="H56" s="274">
        <v>820798.60238636378</v>
      </c>
      <c r="I56" s="271">
        <v>753356.22727272753</v>
      </c>
      <c r="J56" s="152">
        <v>800671.9763636362</v>
      </c>
      <c r="K56" s="152">
        <v>691482.85636363633</v>
      </c>
      <c r="L56" s="152">
        <v>535251.47363636352</v>
      </c>
      <c r="M56" s="152">
        <v>840770.02181818173</v>
      </c>
      <c r="N56" s="152">
        <v>810471.77272727282</v>
      </c>
      <c r="O56" s="152">
        <v>959246.17090909102</v>
      </c>
      <c r="P56" s="272">
        <v>960287.0154545455</v>
      </c>
      <c r="Q56" s="273">
        <v>9557873.3064772729</v>
      </c>
      <c r="R56" s="403">
        <v>0.99074096926571242</v>
      </c>
      <c r="S56" s="19"/>
      <c r="T56" s="206"/>
      <c r="U56" s="206"/>
      <c r="V56" s="206"/>
      <c r="W56" s="217"/>
      <c r="X56" s="217"/>
      <c r="Y56" s="217"/>
      <c r="Z56" s="217"/>
      <c r="AA56" s="217"/>
      <c r="AB56" s="217"/>
      <c r="AC56" s="217"/>
      <c r="AD56" s="217"/>
    </row>
    <row r="57" spans="1:30" s="17" customFormat="1" ht="27" customHeight="1">
      <c r="A57" s="18" t="s">
        <v>142</v>
      </c>
      <c r="B57" s="276"/>
      <c r="C57" s="277" t="s">
        <v>292</v>
      </c>
      <c r="D57" s="150">
        <v>9647197</v>
      </c>
      <c r="E57" s="151">
        <v>531753.40681818174</v>
      </c>
      <c r="F57" s="152">
        <v>789134.40193181799</v>
      </c>
      <c r="G57" s="152">
        <v>1064649.3807954546</v>
      </c>
      <c r="H57" s="152">
        <v>820798.60238636378</v>
      </c>
      <c r="I57" s="152">
        <v>753356.22727272753</v>
      </c>
      <c r="J57" s="152">
        <v>800671.9763636362</v>
      </c>
      <c r="K57" s="152">
        <v>691482.85636363633</v>
      </c>
      <c r="L57" s="152">
        <v>535251.47363636352</v>
      </c>
      <c r="M57" s="152">
        <v>840770.02181818173</v>
      </c>
      <c r="N57" s="152">
        <v>810471.77272727282</v>
      </c>
      <c r="O57" s="152">
        <v>959246.17090909102</v>
      </c>
      <c r="P57" s="152">
        <v>960287.0154545455</v>
      </c>
      <c r="Q57" s="153">
        <v>9557873.3064772729</v>
      </c>
      <c r="R57" s="404">
        <v>0.99074096926571242</v>
      </c>
      <c r="S57" s="16"/>
      <c r="T57" s="207"/>
      <c r="U57" s="191"/>
      <c r="V57" s="227"/>
      <c r="W57" s="227"/>
      <c r="X57" s="214"/>
      <c r="Y57" s="214"/>
      <c r="Z57" s="214"/>
      <c r="AA57" s="214"/>
      <c r="AB57" s="214"/>
      <c r="AC57" s="214"/>
      <c r="AD57" s="214"/>
    </row>
    <row r="58" spans="1:30" s="20" customFormat="1" ht="12.95" customHeight="1">
      <c r="A58" s="53" t="s">
        <v>142</v>
      </c>
      <c r="B58" s="55"/>
      <c r="C58" s="56" t="s">
        <v>68</v>
      </c>
      <c r="D58" s="150">
        <v>5974330</v>
      </c>
      <c r="E58" s="151">
        <v>313761.87181818177</v>
      </c>
      <c r="F58" s="152">
        <v>448063.13818181807</v>
      </c>
      <c r="G58" s="152">
        <v>548728.94454545458</v>
      </c>
      <c r="H58" s="152">
        <v>481687.12988636381</v>
      </c>
      <c r="I58" s="152">
        <v>565572.89545454562</v>
      </c>
      <c r="J58" s="152">
        <v>502237.34181818174</v>
      </c>
      <c r="K58" s="152">
        <v>419240.16909090913</v>
      </c>
      <c r="L58" s="152">
        <v>468932.70454545453</v>
      </c>
      <c r="M58" s="152">
        <v>565516.54909090907</v>
      </c>
      <c r="N58" s="152">
        <v>574676.20545454556</v>
      </c>
      <c r="O58" s="152">
        <v>590925.21545454557</v>
      </c>
      <c r="P58" s="152">
        <v>529447.59</v>
      </c>
      <c r="Q58" s="153">
        <v>6008789.7553409087</v>
      </c>
      <c r="R58" s="404">
        <v>1.0057679698545123</v>
      </c>
      <c r="S58" s="19"/>
      <c r="T58" s="216"/>
      <c r="U58" s="216"/>
      <c r="V58" s="216"/>
      <c r="W58" s="217"/>
      <c r="X58" s="217"/>
      <c r="Y58" s="217"/>
      <c r="Z58" s="217"/>
      <c r="AA58" s="217"/>
      <c r="AB58" s="217"/>
      <c r="AC58" s="217"/>
      <c r="AD58" s="217"/>
    </row>
    <row r="59" spans="1:30" s="20" customFormat="1" ht="12.95" customHeight="1">
      <c r="A59" s="53" t="s">
        <v>143</v>
      </c>
      <c r="B59" s="43"/>
      <c r="C59" s="42" t="s">
        <v>69</v>
      </c>
      <c r="D59" s="158">
        <v>107999</v>
      </c>
      <c r="E59" s="159">
        <v>7010.5290909090909</v>
      </c>
      <c r="F59" s="160">
        <v>7281.9845454545457</v>
      </c>
      <c r="G59" s="160">
        <v>6939.005454545455</v>
      </c>
      <c r="H59" s="160">
        <v>6897.3545454545456</v>
      </c>
      <c r="I59" s="160">
        <v>6961.005454545455</v>
      </c>
      <c r="J59" s="160">
        <v>6950.0463636363629</v>
      </c>
      <c r="K59" s="160">
        <v>6950.9190909090912</v>
      </c>
      <c r="L59" s="160">
        <v>6936.0754545454547</v>
      </c>
      <c r="M59" s="160">
        <v>8437.0536363636365</v>
      </c>
      <c r="N59" s="160">
        <v>7104.778181818182</v>
      </c>
      <c r="O59" s="160">
        <v>6148.7418181818184</v>
      </c>
      <c r="P59" s="160">
        <v>12159.650909090909</v>
      </c>
      <c r="Q59" s="161">
        <v>89777.144545454546</v>
      </c>
      <c r="R59" s="405">
        <v>0.83127755391674507</v>
      </c>
      <c r="S59" s="19"/>
      <c r="T59" s="216"/>
      <c r="U59" s="216"/>
      <c r="V59" s="216"/>
      <c r="W59" s="217"/>
      <c r="X59" s="217"/>
      <c r="Y59" s="217"/>
      <c r="Z59" s="217"/>
      <c r="AA59" s="217"/>
      <c r="AB59" s="217"/>
      <c r="AC59" s="217"/>
      <c r="AD59" s="217"/>
    </row>
    <row r="60" spans="1:30" s="20" customFormat="1" ht="12.95" customHeight="1">
      <c r="A60" s="53" t="s">
        <v>156</v>
      </c>
      <c r="B60" s="58"/>
      <c r="C60" s="59" t="s">
        <v>70</v>
      </c>
      <c r="D60" s="154">
        <v>54666</v>
      </c>
      <c r="E60" s="155">
        <v>3495.3781818181819</v>
      </c>
      <c r="F60" s="162">
        <v>3766.8336363636363</v>
      </c>
      <c r="G60" s="162">
        <v>3512.3781818181819</v>
      </c>
      <c r="H60" s="162">
        <v>3470.7272727272725</v>
      </c>
      <c r="I60" s="162">
        <v>3518.3781818181819</v>
      </c>
      <c r="J60" s="162">
        <v>3515.5009090909084</v>
      </c>
      <c r="K60" s="162">
        <v>3513.3345454545456</v>
      </c>
      <c r="L60" s="162">
        <v>3461.6263636363637</v>
      </c>
      <c r="M60" s="162">
        <v>4687.2263636363641</v>
      </c>
      <c r="N60" s="162">
        <v>3512.3781818181819</v>
      </c>
      <c r="O60" s="162">
        <v>3512.3781818181819</v>
      </c>
      <c r="P60" s="162">
        <v>6886.9236363636364</v>
      </c>
      <c r="Q60" s="163">
        <v>46853.063636363637</v>
      </c>
      <c r="R60" s="406">
        <v>0.85707868942969367</v>
      </c>
      <c r="S60" s="19"/>
      <c r="T60" s="216"/>
      <c r="U60" s="216"/>
      <c r="V60" s="216"/>
      <c r="W60" s="217"/>
      <c r="X60" s="217"/>
      <c r="Y60" s="217"/>
      <c r="Z60" s="217"/>
      <c r="AA60" s="217"/>
      <c r="AB60" s="217"/>
      <c r="AC60" s="217"/>
      <c r="AD60" s="217"/>
    </row>
    <row r="61" spans="1:30" s="20" customFormat="1" ht="12.95" customHeight="1">
      <c r="A61" s="53" t="s">
        <v>157</v>
      </c>
      <c r="B61" s="58"/>
      <c r="C61" s="59" t="s">
        <v>71</v>
      </c>
      <c r="D61" s="154">
        <v>53333</v>
      </c>
      <c r="E61" s="155">
        <v>3515.1509090909094</v>
      </c>
      <c r="F61" s="162">
        <v>3515.1509090909094</v>
      </c>
      <c r="G61" s="162">
        <v>3426.6272727272731</v>
      </c>
      <c r="H61" s="162">
        <v>3426.6272727272731</v>
      </c>
      <c r="I61" s="162">
        <v>3442.6272727272731</v>
      </c>
      <c r="J61" s="162">
        <v>3434.5454545454545</v>
      </c>
      <c r="K61" s="162">
        <v>3437.5845454545456</v>
      </c>
      <c r="L61" s="162">
        <v>3474.449090909091</v>
      </c>
      <c r="M61" s="162">
        <v>3749.8272727272724</v>
      </c>
      <c r="N61" s="162">
        <v>3592.4</v>
      </c>
      <c r="O61" s="162">
        <v>2636.3636363636365</v>
      </c>
      <c r="P61" s="162">
        <v>5272.727272727273</v>
      </c>
      <c r="Q61" s="163">
        <v>42924.080909090917</v>
      </c>
      <c r="R61" s="406">
        <v>0.80483154724262496</v>
      </c>
      <c r="S61" s="19"/>
      <c r="T61" s="216"/>
      <c r="U61" s="216"/>
      <c r="V61" s="216"/>
      <c r="W61" s="217"/>
      <c r="X61" s="217"/>
      <c r="Y61" s="217"/>
      <c r="Z61" s="217"/>
      <c r="AA61" s="217"/>
      <c r="AB61" s="217"/>
      <c r="AC61" s="217"/>
      <c r="AD61" s="217"/>
    </row>
    <row r="62" spans="1:30" s="20" customFormat="1" ht="12.95" customHeight="1">
      <c r="A62" s="53" t="s">
        <v>144</v>
      </c>
      <c r="B62" s="43"/>
      <c r="C62" s="42" t="s">
        <v>72</v>
      </c>
      <c r="D62" s="158">
        <v>5844599</v>
      </c>
      <c r="E62" s="159">
        <v>306751.34272727265</v>
      </c>
      <c r="F62" s="160">
        <v>440781.15363636351</v>
      </c>
      <c r="G62" s="160">
        <v>541789.93909090909</v>
      </c>
      <c r="H62" s="160">
        <v>473980.25909090927</v>
      </c>
      <c r="I62" s="160">
        <v>558218.26090909098</v>
      </c>
      <c r="J62" s="160">
        <v>494178.64818181808</v>
      </c>
      <c r="K62" s="160">
        <v>410426.00454545458</v>
      </c>
      <c r="L62" s="160">
        <v>459897.30272727273</v>
      </c>
      <c r="M62" s="160">
        <v>554734.81000000006</v>
      </c>
      <c r="N62" s="160">
        <v>565289.16272727284</v>
      </c>
      <c r="O62" s="160">
        <v>582441.10727272741</v>
      </c>
      <c r="P62" s="160">
        <v>514670.70181818178</v>
      </c>
      <c r="Q62" s="164">
        <v>5903158.6927272733</v>
      </c>
      <c r="R62" s="407">
        <v>1.0100194543248002</v>
      </c>
      <c r="S62" s="19"/>
      <c r="T62" s="216"/>
      <c r="U62" s="216"/>
      <c r="V62" s="216"/>
      <c r="W62" s="217"/>
      <c r="X62" s="217"/>
      <c r="Y62" s="217"/>
      <c r="Z62" s="217"/>
      <c r="AA62" s="217"/>
      <c r="AB62" s="217"/>
      <c r="AC62" s="217"/>
      <c r="AD62" s="217"/>
    </row>
    <row r="63" spans="1:30" s="20" customFormat="1" ht="12.95" customHeight="1">
      <c r="A63" s="53" t="s">
        <v>158</v>
      </c>
      <c r="B63" s="58"/>
      <c r="C63" s="59" t="s">
        <v>70</v>
      </c>
      <c r="D63" s="154">
        <v>516877</v>
      </c>
      <c r="E63" s="155">
        <v>29532.588181818199</v>
      </c>
      <c r="F63" s="162">
        <v>30939.479090909092</v>
      </c>
      <c r="G63" s="162">
        <v>26928.843636363639</v>
      </c>
      <c r="H63" s="162">
        <v>26986.576363636359</v>
      </c>
      <c r="I63" s="162">
        <v>28478.93999999997</v>
      </c>
      <c r="J63" s="162">
        <v>29387.340909090897</v>
      </c>
      <c r="K63" s="162">
        <v>28489.724545454523</v>
      </c>
      <c r="L63" s="162">
        <v>28182.45454545454</v>
      </c>
      <c r="M63" s="162">
        <v>35234.539090909071</v>
      </c>
      <c r="N63" s="162">
        <v>35667.135454545431</v>
      </c>
      <c r="O63" s="162">
        <v>63274.463636363624</v>
      </c>
      <c r="P63" s="162">
        <v>25270.16818181815</v>
      </c>
      <c r="Q63" s="163">
        <v>388372.25363636349</v>
      </c>
      <c r="R63" s="406">
        <v>0.75138234751471522</v>
      </c>
      <c r="S63" s="19"/>
      <c r="T63" s="216"/>
      <c r="U63" s="216"/>
      <c r="V63" s="216"/>
      <c r="W63" s="217"/>
      <c r="X63" s="217"/>
      <c r="Y63" s="217"/>
      <c r="Z63" s="217"/>
      <c r="AA63" s="217"/>
      <c r="AB63" s="217"/>
      <c r="AC63" s="217"/>
      <c r="AD63" s="217"/>
    </row>
    <row r="64" spans="1:30" s="20" customFormat="1" ht="12.95" customHeight="1">
      <c r="A64" s="53" t="s">
        <v>159</v>
      </c>
      <c r="B64" s="58"/>
      <c r="C64" s="59" t="s">
        <v>71</v>
      </c>
      <c r="D64" s="154">
        <v>5327722</v>
      </c>
      <c r="E64" s="155">
        <v>277218.75454545446</v>
      </c>
      <c r="F64" s="155">
        <v>409841.67454545444</v>
      </c>
      <c r="G64" s="155">
        <v>514861.09545454546</v>
      </c>
      <c r="H64" s="162">
        <v>446993.68272727291</v>
      </c>
      <c r="I64" s="162">
        <v>529739.32090909104</v>
      </c>
      <c r="J64" s="162">
        <v>464791.30727272719</v>
      </c>
      <c r="K64" s="162">
        <v>381936.28</v>
      </c>
      <c r="L64" s="162">
        <v>431714.8481818182</v>
      </c>
      <c r="M64" s="162">
        <v>519500.27090909099</v>
      </c>
      <c r="N64" s="162">
        <v>529622.02727272746</v>
      </c>
      <c r="O64" s="162">
        <v>519166.64363636373</v>
      </c>
      <c r="P64" s="162">
        <v>489400.53363636363</v>
      </c>
      <c r="Q64" s="163">
        <v>5514786.4390909085</v>
      </c>
      <c r="R64" s="406">
        <v>1.0351115240417779</v>
      </c>
      <c r="S64" s="19"/>
      <c r="T64" s="216"/>
      <c r="U64" s="216"/>
      <c r="V64" s="216"/>
      <c r="W64" s="228"/>
      <c r="X64" s="228"/>
      <c r="Y64" s="217"/>
      <c r="Z64" s="217"/>
      <c r="AA64" s="217"/>
      <c r="AB64" s="217"/>
      <c r="AC64" s="217"/>
      <c r="AD64" s="217"/>
    </row>
    <row r="65" spans="1:30" s="20" customFormat="1" ht="12.95" customHeight="1">
      <c r="A65" s="53" t="s">
        <v>154</v>
      </c>
      <c r="B65" s="43"/>
      <c r="C65" s="42" t="s">
        <v>73</v>
      </c>
      <c r="D65" s="154">
        <v>0</v>
      </c>
      <c r="E65" s="159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63">
        <v>0</v>
      </c>
      <c r="R65" s="406">
        <v>0</v>
      </c>
      <c r="S65" s="19"/>
      <c r="T65" s="216"/>
      <c r="U65" s="216"/>
      <c r="V65" s="216"/>
      <c r="W65" s="217"/>
      <c r="X65" s="217"/>
      <c r="Y65" s="217"/>
      <c r="Z65" s="217"/>
      <c r="AA65" s="217"/>
      <c r="AB65" s="217"/>
      <c r="AC65" s="217"/>
      <c r="AD65" s="217"/>
    </row>
    <row r="66" spans="1:30" s="20" customFormat="1" ht="12.95" customHeight="1">
      <c r="A66" s="53" t="s">
        <v>160</v>
      </c>
      <c r="B66" s="58"/>
      <c r="C66" s="59" t="s">
        <v>70</v>
      </c>
      <c r="D66" s="154">
        <v>0</v>
      </c>
      <c r="E66" s="155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0</v>
      </c>
      <c r="M66" s="162">
        <v>0</v>
      </c>
      <c r="N66" s="162">
        <v>0</v>
      </c>
      <c r="O66" s="162">
        <v>0</v>
      </c>
      <c r="P66" s="162">
        <v>0</v>
      </c>
      <c r="Q66" s="163">
        <v>0</v>
      </c>
      <c r="R66" s="406">
        <v>0</v>
      </c>
      <c r="S66" s="19"/>
      <c r="T66" s="216"/>
      <c r="U66" s="216"/>
      <c r="V66" s="216"/>
      <c r="W66" s="217"/>
      <c r="X66" s="217"/>
      <c r="Y66" s="217"/>
      <c r="Z66" s="217"/>
      <c r="AA66" s="217"/>
      <c r="AB66" s="217"/>
      <c r="AC66" s="217"/>
      <c r="AD66" s="217"/>
    </row>
    <row r="67" spans="1:30" s="20" customFormat="1" ht="12.95" customHeight="1">
      <c r="A67" s="53" t="s">
        <v>161</v>
      </c>
      <c r="B67" s="58"/>
      <c r="C67" s="59" t="s">
        <v>71</v>
      </c>
      <c r="D67" s="154">
        <v>0</v>
      </c>
      <c r="E67" s="155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2">
        <v>0</v>
      </c>
      <c r="Q67" s="163">
        <v>0</v>
      </c>
      <c r="R67" s="406">
        <v>0</v>
      </c>
      <c r="S67" s="19"/>
      <c r="T67" s="216"/>
      <c r="U67" s="216"/>
      <c r="V67" s="216"/>
      <c r="W67" s="217"/>
      <c r="X67" s="217"/>
      <c r="Y67" s="217"/>
      <c r="Z67" s="217"/>
      <c r="AA67" s="217"/>
      <c r="AB67" s="217"/>
      <c r="AC67" s="217"/>
      <c r="AD67" s="217"/>
    </row>
    <row r="68" spans="1:30" s="20" customFormat="1" ht="12.95" customHeight="1">
      <c r="A68" s="53" t="s">
        <v>155</v>
      </c>
      <c r="B68" s="43"/>
      <c r="C68" s="42" t="s">
        <v>74</v>
      </c>
      <c r="D68" s="158">
        <v>21732</v>
      </c>
      <c r="E68" s="159">
        <v>0</v>
      </c>
      <c r="F68" s="160">
        <v>0</v>
      </c>
      <c r="G68" s="160">
        <v>0</v>
      </c>
      <c r="H68" s="160">
        <v>809.5162499999999</v>
      </c>
      <c r="I68" s="160">
        <v>393.62909090909091</v>
      </c>
      <c r="J68" s="160">
        <v>1108.6472727272728</v>
      </c>
      <c r="K68" s="160">
        <v>1863.2454545454545</v>
      </c>
      <c r="L68" s="160">
        <v>2099.3263636363636</v>
      </c>
      <c r="M68" s="160">
        <v>2344.6854545454544</v>
      </c>
      <c r="N68" s="160">
        <v>2282.2645454545454</v>
      </c>
      <c r="O68" s="160">
        <v>2335.3663636363635</v>
      </c>
      <c r="P68" s="160">
        <v>2617.2372727272723</v>
      </c>
      <c r="Q68" s="161">
        <v>15853.918068181818</v>
      </c>
      <c r="R68" s="405">
        <v>0.72951951353680367</v>
      </c>
      <c r="S68" s="19"/>
      <c r="T68" s="216"/>
      <c r="U68" s="191"/>
      <c r="V68" s="227"/>
      <c r="W68" s="217"/>
      <c r="X68" s="217"/>
      <c r="Y68" s="217"/>
      <c r="Z68" s="217"/>
      <c r="AA68" s="217"/>
      <c r="AB68" s="217"/>
      <c r="AC68" s="217"/>
      <c r="AD68" s="217"/>
    </row>
    <row r="69" spans="1:30" s="20" customFormat="1" ht="12.95" customHeight="1">
      <c r="A69" s="53" t="s">
        <v>162</v>
      </c>
      <c r="B69" s="58"/>
      <c r="C69" s="59" t="s">
        <v>70</v>
      </c>
      <c r="D69" s="154">
        <v>8519</v>
      </c>
      <c r="E69" s="197">
        <v>0</v>
      </c>
      <c r="F69" s="239">
        <v>0</v>
      </c>
      <c r="G69" s="239">
        <v>0</v>
      </c>
      <c r="H69" s="239">
        <v>809.5162499999999</v>
      </c>
      <c r="I69" s="162">
        <v>393.62909090909091</v>
      </c>
      <c r="J69" s="162">
        <v>326.19727272727272</v>
      </c>
      <c r="K69" s="162">
        <v>301.21545454545452</v>
      </c>
      <c r="L69" s="162">
        <v>500.2263636363636</v>
      </c>
      <c r="M69" s="162">
        <v>2344.6854545454544</v>
      </c>
      <c r="N69" s="162">
        <v>2282.2645454545454</v>
      </c>
      <c r="O69" s="162">
        <v>2335.3663636363635</v>
      </c>
      <c r="P69" s="162">
        <v>2617.2372727272723</v>
      </c>
      <c r="Q69" s="163">
        <v>11910.338068181818</v>
      </c>
      <c r="R69" s="406">
        <v>1.3980910985070805</v>
      </c>
      <c r="S69" s="19"/>
      <c r="T69" s="216"/>
      <c r="U69" s="216"/>
      <c r="V69" s="216"/>
      <c r="W69" s="217"/>
      <c r="X69" s="217"/>
      <c r="Y69" s="217"/>
      <c r="Z69" s="217"/>
      <c r="AA69" s="217"/>
      <c r="AB69" s="217"/>
      <c r="AC69" s="217"/>
      <c r="AD69" s="217"/>
    </row>
    <row r="70" spans="1:30" s="20" customFormat="1" ht="12.95" customHeight="1">
      <c r="A70" s="53" t="s">
        <v>163</v>
      </c>
      <c r="B70" s="58"/>
      <c r="C70" s="59" t="s">
        <v>71</v>
      </c>
      <c r="D70" s="154">
        <v>13213</v>
      </c>
      <c r="E70" s="155">
        <v>0</v>
      </c>
      <c r="F70" s="162">
        <v>0</v>
      </c>
      <c r="G70" s="162">
        <v>0</v>
      </c>
      <c r="H70" s="162">
        <v>0</v>
      </c>
      <c r="I70" s="162">
        <v>0</v>
      </c>
      <c r="J70" s="162">
        <v>782.45</v>
      </c>
      <c r="K70" s="162">
        <v>1562.03</v>
      </c>
      <c r="L70" s="162">
        <v>1599.1</v>
      </c>
      <c r="M70" s="162">
        <v>0</v>
      </c>
      <c r="N70" s="162">
        <v>0</v>
      </c>
      <c r="O70" s="162">
        <v>0</v>
      </c>
      <c r="P70" s="162">
        <v>0</v>
      </c>
      <c r="Q70" s="163">
        <v>3943.58</v>
      </c>
      <c r="R70" s="406">
        <v>0.29846212063876487</v>
      </c>
      <c r="S70" s="19"/>
      <c r="T70" s="216"/>
      <c r="U70" s="216"/>
      <c r="V70" s="216"/>
      <c r="W70" s="217"/>
      <c r="X70" s="217"/>
      <c r="Y70" s="217"/>
      <c r="Z70" s="217"/>
      <c r="AA70" s="217"/>
      <c r="AB70" s="217"/>
      <c r="AC70" s="217"/>
      <c r="AD70" s="217"/>
    </row>
    <row r="71" spans="1:30" s="20" customFormat="1" ht="12.75" customHeight="1">
      <c r="A71" s="18" t="s">
        <v>145</v>
      </c>
      <c r="B71" s="422" t="s">
        <v>75</v>
      </c>
      <c r="C71" s="423"/>
      <c r="D71" s="150">
        <v>906815</v>
      </c>
      <c r="E71" s="165">
        <v>54043.834999999999</v>
      </c>
      <c r="F71" s="166">
        <v>50604.121249999989</v>
      </c>
      <c r="G71" s="166">
        <v>73681.236249999987</v>
      </c>
      <c r="H71" s="166">
        <v>60434.272499999992</v>
      </c>
      <c r="I71" s="166">
        <v>50121.528181818183</v>
      </c>
      <c r="J71" s="166">
        <v>53205.898181818186</v>
      </c>
      <c r="K71" s="166">
        <v>65895.946363636365</v>
      </c>
      <c r="L71" s="166">
        <v>55689.275454545459</v>
      </c>
      <c r="M71" s="166">
        <v>66099.807272727281</v>
      </c>
      <c r="N71" s="166">
        <v>57074.149090909101</v>
      </c>
      <c r="O71" s="166">
        <v>70207.200909090912</v>
      </c>
      <c r="P71" s="166">
        <v>67536.213636363638</v>
      </c>
      <c r="Q71" s="144">
        <v>724593.48409090901</v>
      </c>
      <c r="R71" s="401">
        <v>0.79905326234227381</v>
      </c>
      <c r="S71" s="19"/>
      <c r="T71" s="206"/>
      <c r="U71" s="191"/>
      <c r="V71" s="227"/>
      <c r="W71" s="217"/>
      <c r="X71" s="217"/>
      <c r="Y71" s="217"/>
      <c r="Z71" s="217"/>
      <c r="AA71" s="217"/>
      <c r="AB71" s="217"/>
      <c r="AC71" s="217"/>
      <c r="AD71" s="217"/>
    </row>
    <row r="72" spans="1:30" s="20" customFormat="1" ht="12.95" customHeight="1">
      <c r="A72" s="53" t="s">
        <v>146</v>
      </c>
      <c r="B72" s="58"/>
      <c r="C72" s="59" t="s">
        <v>7</v>
      </c>
      <c r="D72" s="154">
        <v>229529</v>
      </c>
      <c r="E72" s="155">
        <v>18140.34</v>
      </c>
      <c r="F72" s="162">
        <v>18813.243749999994</v>
      </c>
      <c r="G72" s="162">
        <v>18733.32</v>
      </c>
      <c r="H72" s="162">
        <v>18733.32</v>
      </c>
      <c r="I72" s="162">
        <v>18733.32</v>
      </c>
      <c r="J72" s="162">
        <v>18733.32</v>
      </c>
      <c r="K72" s="162">
        <v>20044.650000000001</v>
      </c>
      <c r="L72" s="162">
        <v>20044.650000000001</v>
      </c>
      <c r="M72" s="162">
        <v>19410.16</v>
      </c>
      <c r="N72" s="162">
        <v>21948.960000000003</v>
      </c>
      <c r="O72" s="162">
        <v>20044.649999999998</v>
      </c>
      <c r="P72" s="162">
        <v>20044.649999999998</v>
      </c>
      <c r="Q72" s="163">
        <v>233424.58374999996</v>
      </c>
      <c r="R72" s="406">
        <v>1.0169720765132073</v>
      </c>
      <c r="S72" s="19"/>
      <c r="T72" s="207"/>
      <c r="U72" s="207"/>
      <c r="V72" s="207"/>
      <c r="W72" s="217"/>
      <c r="X72" s="217"/>
      <c r="Y72" s="217"/>
      <c r="Z72" s="217"/>
      <c r="AA72" s="217"/>
      <c r="AB72" s="217"/>
      <c r="AC72" s="217"/>
      <c r="AD72" s="217"/>
    </row>
    <row r="73" spans="1:30" s="20" customFormat="1" ht="12.95" customHeight="1">
      <c r="A73" s="53" t="s">
        <v>147</v>
      </c>
      <c r="B73" s="58"/>
      <c r="C73" s="59" t="s">
        <v>8</v>
      </c>
      <c r="D73" s="154">
        <v>487721</v>
      </c>
      <c r="E73" s="155">
        <v>23629.634999999998</v>
      </c>
      <c r="F73" s="162">
        <v>23629.634999999998</v>
      </c>
      <c r="G73" s="162">
        <v>34826.589999999997</v>
      </c>
      <c r="H73" s="162">
        <v>23629.634999999998</v>
      </c>
      <c r="I73" s="162">
        <v>22030.07</v>
      </c>
      <c r="J73" s="162">
        <v>24024.575454545455</v>
      </c>
      <c r="K73" s="162">
        <v>36981.5</v>
      </c>
      <c r="L73" s="162">
        <v>24661.945454545454</v>
      </c>
      <c r="M73" s="162">
        <v>36981.520000000004</v>
      </c>
      <c r="N73" s="162">
        <v>26130.540909090909</v>
      </c>
      <c r="O73" s="162">
        <v>36981.520000000004</v>
      </c>
      <c r="P73" s="162">
        <v>24661.965454545458</v>
      </c>
      <c r="Q73" s="168">
        <v>338169.13227272726</v>
      </c>
      <c r="R73" s="408">
        <v>0.69336594543340813</v>
      </c>
      <c r="S73" s="62"/>
      <c r="T73" s="216"/>
      <c r="U73" s="216"/>
      <c r="V73" s="216"/>
      <c r="W73" s="217"/>
      <c r="X73" s="217"/>
      <c r="Y73" s="217"/>
      <c r="Z73" s="217"/>
      <c r="AA73" s="217"/>
      <c r="AB73" s="217"/>
      <c r="AC73" s="217"/>
      <c r="AD73" s="217"/>
    </row>
    <row r="74" spans="1:30" s="20" customFormat="1" ht="12.95" customHeight="1">
      <c r="A74" s="53" t="s">
        <v>164</v>
      </c>
      <c r="B74" s="58"/>
      <c r="C74" s="59" t="s">
        <v>9</v>
      </c>
      <c r="D74" s="154">
        <v>37703</v>
      </c>
      <c r="E74" s="155">
        <v>3012.3125</v>
      </c>
      <c r="F74" s="162">
        <v>3012.3125</v>
      </c>
      <c r="G74" s="162">
        <v>3139.1400000000003</v>
      </c>
      <c r="H74" s="162">
        <v>3092.4362499999997</v>
      </c>
      <c r="I74" s="162">
        <v>0</v>
      </c>
      <c r="J74" s="162">
        <v>2249.0445454545452</v>
      </c>
      <c r="K74" s="162">
        <v>1561.4772727272727</v>
      </c>
      <c r="L74" s="162">
        <v>2283.0109090909095</v>
      </c>
      <c r="M74" s="162">
        <v>1576.6290909090908</v>
      </c>
      <c r="N74" s="162">
        <v>1364.2199999999998</v>
      </c>
      <c r="O74" s="162">
        <v>2099.3563636363633</v>
      </c>
      <c r="P74" s="162">
        <v>2099.3563636363633</v>
      </c>
      <c r="Q74" s="163">
        <v>25489.295795454542</v>
      </c>
      <c r="R74" s="406">
        <v>0.67605484432152729</v>
      </c>
      <c r="S74" s="19"/>
      <c r="T74" s="216"/>
      <c r="U74" s="216"/>
      <c r="V74" s="216"/>
      <c r="W74" s="217"/>
      <c r="X74" s="217"/>
      <c r="Y74" s="217"/>
      <c r="Z74" s="217"/>
      <c r="AA74" s="217"/>
      <c r="AB74" s="217"/>
      <c r="AC74" s="217"/>
      <c r="AD74" s="217"/>
    </row>
    <row r="75" spans="1:30" s="20" customFormat="1" ht="12.95" customHeight="1">
      <c r="A75" s="53" t="s">
        <v>165</v>
      </c>
      <c r="B75" s="58"/>
      <c r="C75" s="59" t="s">
        <v>10</v>
      </c>
      <c r="D75" s="154">
        <v>81086</v>
      </c>
      <c r="E75" s="155">
        <v>4739.2087499999998</v>
      </c>
      <c r="F75" s="162">
        <v>587.91624999999976</v>
      </c>
      <c r="G75" s="162">
        <v>9798.8212500000009</v>
      </c>
      <c r="H75" s="162">
        <v>12848.105</v>
      </c>
      <c r="I75" s="162">
        <v>7232.1554545454546</v>
      </c>
      <c r="J75" s="162">
        <v>5476.2727272727279</v>
      </c>
      <c r="K75" s="162">
        <v>4966.8827272727276</v>
      </c>
      <c r="L75" s="162">
        <v>5115.7790909090909</v>
      </c>
      <c r="M75" s="162">
        <v>4995.7627272727277</v>
      </c>
      <c r="N75" s="162">
        <v>6092.3045454545463</v>
      </c>
      <c r="O75" s="162">
        <v>6824.5663636363643</v>
      </c>
      <c r="P75" s="162">
        <v>10491.92181818182</v>
      </c>
      <c r="Q75" s="163">
        <v>79169.696704545451</v>
      </c>
      <c r="R75" s="406">
        <v>0.97636702642312423</v>
      </c>
      <c r="S75" s="19"/>
      <c r="T75" s="216"/>
      <c r="U75" s="216"/>
      <c r="V75" s="216"/>
      <c r="W75" s="217"/>
      <c r="X75" s="217"/>
      <c r="Y75" s="217"/>
      <c r="Z75" s="217"/>
      <c r="AA75" s="217"/>
      <c r="AB75" s="217"/>
      <c r="AC75" s="217"/>
      <c r="AD75" s="217"/>
    </row>
    <row r="76" spans="1:30" s="20" customFormat="1" ht="12.95" customHeight="1">
      <c r="A76" s="53" t="s">
        <v>166</v>
      </c>
      <c r="B76" s="58"/>
      <c r="C76" s="59" t="s">
        <v>23</v>
      </c>
      <c r="D76" s="154">
        <v>6452</v>
      </c>
      <c r="E76" s="155">
        <v>252.28500000000003</v>
      </c>
      <c r="F76" s="162">
        <v>258.05</v>
      </c>
      <c r="G76" s="162">
        <v>286.02874999999995</v>
      </c>
      <c r="H76" s="162">
        <v>0</v>
      </c>
      <c r="I76" s="162">
        <v>0</v>
      </c>
      <c r="J76" s="162">
        <v>0</v>
      </c>
      <c r="K76" s="162">
        <v>0</v>
      </c>
      <c r="L76" s="162">
        <v>280.16818181818184</v>
      </c>
      <c r="M76" s="162">
        <v>0</v>
      </c>
      <c r="N76" s="162">
        <v>0</v>
      </c>
      <c r="O76" s="162">
        <v>0</v>
      </c>
      <c r="P76" s="162">
        <v>0</v>
      </c>
      <c r="Q76" s="163">
        <v>1076.5319318181819</v>
      </c>
      <c r="R76" s="406">
        <v>0.16685243828552107</v>
      </c>
      <c r="S76" s="19"/>
      <c r="T76" s="216"/>
      <c r="U76" s="216"/>
      <c r="V76" s="216"/>
      <c r="W76" s="217"/>
      <c r="X76" s="217"/>
      <c r="Y76" s="217"/>
      <c r="Z76" s="217"/>
      <c r="AA76" s="217"/>
      <c r="AB76" s="217"/>
      <c r="AC76" s="217"/>
      <c r="AD76" s="217"/>
    </row>
    <row r="77" spans="1:30" s="20" customFormat="1" ht="12.95" customHeight="1">
      <c r="A77" s="53" t="s">
        <v>167</v>
      </c>
      <c r="B77" s="58"/>
      <c r="C77" s="59" t="s">
        <v>12</v>
      </c>
      <c r="D77" s="154">
        <v>40485</v>
      </c>
      <c r="E77" s="155">
        <v>3287.1837500000006</v>
      </c>
      <c r="F77" s="162">
        <v>3320.0937499999995</v>
      </c>
      <c r="G77" s="162">
        <v>5302.9212499999994</v>
      </c>
      <c r="H77" s="162">
        <v>1304.35625</v>
      </c>
      <c r="I77" s="162">
        <v>1704.4609090909091</v>
      </c>
      <c r="J77" s="162">
        <v>2450.5154545454543</v>
      </c>
      <c r="K77" s="162">
        <v>2069.2663636363636</v>
      </c>
      <c r="L77" s="162">
        <v>2295.3145454545452</v>
      </c>
      <c r="M77" s="162">
        <v>2127.3281818181822</v>
      </c>
      <c r="N77" s="162">
        <v>945.22727272727286</v>
      </c>
      <c r="O77" s="162">
        <v>3248.7009090909087</v>
      </c>
      <c r="P77" s="162">
        <v>8493.6754545454569</v>
      </c>
      <c r="Q77" s="163">
        <v>36549.044090909098</v>
      </c>
      <c r="R77" s="406">
        <v>0.90277989603332343</v>
      </c>
      <c r="S77" s="19"/>
      <c r="T77" s="216"/>
      <c r="U77" s="216"/>
      <c r="V77" s="216"/>
      <c r="W77" s="217"/>
      <c r="X77" s="217"/>
      <c r="Y77" s="217"/>
      <c r="Z77" s="217"/>
      <c r="AA77" s="217"/>
      <c r="AB77" s="217"/>
      <c r="AC77" s="217"/>
      <c r="AD77" s="217"/>
    </row>
    <row r="78" spans="1:30" s="20" customFormat="1" ht="12.95" customHeight="1">
      <c r="A78" s="53" t="s">
        <v>168</v>
      </c>
      <c r="B78" s="58"/>
      <c r="C78" s="59" t="s">
        <v>13</v>
      </c>
      <c r="D78" s="154">
        <v>9275</v>
      </c>
      <c r="E78" s="155">
        <v>611.54499999999996</v>
      </c>
      <c r="F78" s="162">
        <v>611.54499999999996</v>
      </c>
      <c r="G78" s="162">
        <v>1223.0899999999999</v>
      </c>
      <c r="H78" s="162">
        <v>611.54499999999996</v>
      </c>
      <c r="I78" s="162">
        <v>0</v>
      </c>
      <c r="J78" s="162">
        <v>0</v>
      </c>
      <c r="K78" s="162">
        <v>0</v>
      </c>
      <c r="L78" s="162">
        <v>736.23727272727274</v>
      </c>
      <c r="M78" s="162">
        <v>736.23727272727274</v>
      </c>
      <c r="N78" s="162">
        <v>291.47727272727275</v>
      </c>
      <c r="O78" s="162">
        <v>736.23727272727274</v>
      </c>
      <c r="P78" s="162">
        <v>1472.4745454545455</v>
      </c>
      <c r="Q78" s="169">
        <v>7030.3886363636366</v>
      </c>
      <c r="R78" s="409">
        <v>0.7579933839745161</v>
      </c>
      <c r="S78" s="19"/>
      <c r="T78" s="216"/>
      <c r="U78" s="216"/>
      <c r="V78" s="216"/>
      <c r="W78" s="217"/>
      <c r="X78" s="217"/>
      <c r="Y78" s="217"/>
      <c r="Z78" s="217"/>
      <c r="AA78" s="217"/>
      <c r="AB78" s="217"/>
      <c r="AC78" s="217"/>
      <c r="AD78" s="217"/>
    </row>
    <row r="79" spans="1:30" s="20" customFormat="1" ht="12.95" customHeight="1">
      <c r="A79" s="53" t="s">
        <v>169</v>
      </c>
      <c r="B79" s="58"/>
      <c r="C79" s="59" t="s">
        <v>249</v>
      </c>
      <c r="D79" s="154">
        <v>14564</v>
      </c>
      <c r="E79" s="155">
        <v>371.32499999999999</v>
      </c>
      <c r="F79" s="162">
        <v>371.32499999999999</v>
      </c>
      <c r="G79" s="162">
        <v>371.32499999999999</v>
      </c>
      <c r="H79" s="162">
        <v>214.875</v>
      </c>
      <c r="I79" s="162">
        <v>421.52181818181816</v>
      </c>
      <c r="J79" s="162">
        <v>272.17</v>
      </c>
      <c r="K79" s="162">
        <v>272.17</v>
      </c>
      <c r="L79" s="162">
        <v>272.17</v>
      </c>
      <c r="M79" s="162">
        <v>272.17</v>
      </c>
      <c r="N79" s="162">
        <v>301.41909090909087</v>
      </c>
      <c r="O79" s="162">
        <v>272.17</v>
      </c>
      <c r="P79" s="162">
        <v>272.17</v>
      </c>
      <c r="Q79" s="163">
        <v>3684.8109090909093</v>
      </c>
      <c r="R79" s="406">
        <v>0.25300816459014758</v>
      </c>
      <c r="S79" s="19"/>
      <c r="T79" s="216"/>
      <c r="U79" s="216"/>
      <c r="V79" s="216"/>
      <c r="W79" s="217"/>
      <c r="X79" s="217"/>
      <c r="Y79" s="217"/>
      <c r="Z79" s="217"/>
      <c r="AA79" s="217"/>
      <c r="AB79" s="217"/>
      <c r="AC79" s="217"/>
      <c r="AD79" s="217"/>
    </row>
    <row r="80" spans="1:30" s="20" customFormat="1" ht="25.5" customHeight="1">
      <c r="A80" s="427" t="s">
        <v>67</v>
      </c>
      <c r="B80" s="427"/>
      <c r="C80" s="428"/>
      <c r="D80" s="170" t="s">
        <v>80</v>
      </c>
      <c r="E80" s="107" t="s">
        <v>232</v>
      </c>
      <c r="F80" s="108" t="s">
        <v>233</v>
      </c>
      <c r="G80" s="108" t="s">
        <v>234</v>
      </c>
      <c r="H80" s="108" t="s">
        <v>235</v>
      </c>
      <c r="I80" s="108" t="s">
        <v>236</v>
      </c>
      <c r="J80" s="108" t="s">
        <v>237</v>
      </c>
      <c r="K80" s="108" t="s">
        <v>238</v>
      </c>
      <c r="L80" s="108" t="s">
        <v>239</v>
      </c>
      <c r="M80" s="108" t="s">
        <v>240</v>
      </c>
      <c r="N80" s="108" t="s">
        <v>241</v>
      </c>
      <c r="O80" s="108" t="s">
        <v>242</v>
      </c>
      <c r="P80" s="108" t="s">
        <v>243</v>
      </c>
      <c r="Q80" s="171" t="s">
        <v>33</v>
      </c>
      <c r="R80" s="410" t="s">
        <v>25</v>
      </c>
      <c r="S80" s="19"/>
      <c r="T80" s="206"/>
      <c r="U80" s="191"/>
      <c r="W80" s="217"/>
      <c r="X80" s="217"/>
      <c r="Y80" s="217"/>
      <c r="Z80" s="217"/>
      <c r="AA80" s="217"/>
      <c r="AB80" s="217"/>
      <c r="AC80" s="217"/>
      <c r="AD80" s="217"/>
    </row>
    <row r="81" spans="1:30" s="20" customFormat="1" ht="27" customHeight="1">
      <c r="A81" s="18" t="s">
        <v>148</v>
      </c>
      <c r="B81" s="63" t="s">
        <v>81</v>
      </c>
      <c r="C81" s="64"/>
      <c r="D81" s="150">
        <v>319213</v>
      </c>
      <c r="E81" s="165">
        <v>25219.181249999998</v>
      </c>
      <c r="F81" s="166">
        <v>17312.442500000001</v>
      </c>
      <c r="G81" s="166">
        <v>25422.607499999998</v>
      </c>
      <c r="H81" s="166">
        <v>37923.746249999997</v>
      </c>
      <c r="I81" s="166">
        <v>25846.78</v>
      </c>
      <c r="J81" s="166">
        <v>16115.037272727273</v>
      </c>
      <c r="K81" s="166">
        <v>29748.064545454545</v>
      </c>
      <c r="L81" s="166">
        <v>27665.738181818182</v>
      </c>
      <c r="M81" s="166">
        <v>11355.128181818181</v>
      </c>
      <c r="N81" s="166">
        <v>33294.879999999997</v>
      </c>
      <c r="O81" s="166">
        <v>40123.839999999997</v>
      </c>
      <c r="P81" s="166">
        <v>57224.877272727288</v>
      </c>
      <c r="Q81" s="148">
        <v>347252.3229545455</v>
      </c>
      <c r="R81" s="400">
        <v>1.087838913059761</v>
      </c>
      <c r="S81" s="19"/>
      <c r="T81" s="207"/>
      <c r="U81" s="191"/>
      <c r="V81" s="191"/>
      <c r="W81" s="229"/>
      <c r="X81" s="217"/>
      <c r="Y81" s="217"/>
      <c r="Z81" s="217"/>
      <c r="AA81" s="217"/>
      <c r="AB81" s="217"/>
      <c r="AC81" s="217"/>
      <c r="AD81" s="217"/>
    </row>
    <row r="82" spans="1:30" s="20" customFormat="1" ht="12.95" customHeight="1">
      <c r="A82" s="53" t="s">
        <v>149</v>
      </c>
      <c r="B82" s="58"/>
      <c r="C82" s="59" t="s">
        <v>14</v>
      </c>
      <c r="D82" s="154">
        <v>0</v>
      </c>
      <c r="E82" s="155">
        <v>0</v>
      </c>
      <c r="F82" s="162">
        <v>0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62">
        <v>0</v>
      </c>
      <c r="M82" s="162">
        <v>0</v>
      </c>
      <c r="N82" s="162">
        <v>0</v>
      </c>
      <c r="O82" s="162">
        <v>0</v>
      </c>
      <c r="P82" s="162">
        <v>0</v>
      </c>
      <c r="Q82" s="204">
        <v>0</v>
      </c>
      <c r="R82" s="409">
        <v>0</v>
      </c>
      <c r="S82" s="19"/>
      <c r="T82" s="216"/>
      <c r="U82" s="191"/>
      <c r="V82" s="216"/>
      <c r="W82" s="217"/>
      <c r="X82" s="217"/>
      <c r="Y82" s="229"/>
      <c r="Z82" s="217"/>
      <c r="AA82" s="217"/>
      <c r="AB82" s="217"/>
      <c r="AC82" s="217"/>
      <c r="AD82" s="217"/>
    </row>
    <row r="83" spans="1:30" s="20" customFormat="1" ht="12.95" customHeight="1">
      <c r="A83" s="53" t="s">
        <v>150</v>
      </c>
      <c r="B83" s="58"/>
      <c r="C83" s="42" t="s">
        <v>136</v>
      </c>
      <c r="D83" s="154">
        <v>156746</v>
      </c>
      <c r="E83" s="155">
        <v>12087.276249999999</v>
      </c>
      <c r="F83" s="162">
        <v>7526.0737500000005</v>
      </c>
      <c r="G83" s="162">
        <v>8924.3362500000003</v>
      </c>
      <c r="H83" s="162">
        <v>19066.564999999999</v>
      </c>
      <c r="I83" s="162">
        <v>20964.064545454545</v>
      </c>
      <c r="J83" s="162">
        <v>8587.005454545455</v>
      </c>
      <c r="K83" s="162">
        <v>16390.984545454543</v>
      </c>
      <c r="L83" s="162">
        <v>19528.454545454544</v>
      </c>
      <c r="M83" s="162">
        <v>5070.8390909090904</v>
      </c>
      <c r="N83" s="162">
        <v>9315.8590909090908</v>
      </c>
      <c r="O83" s="162">
        <v>20155.19090909091</v>
      </c>
      <c r="P83" s="162">
        <v>51070.623636363649</v>
      </c>
      <c r="Q83" s="204">
        <v>198687.27306818185</v>
      </c>
      <c r="R83" s="409">
        <v>1.2675747583235415</v>
      </c>
      <c r="S83" s="19"/>
      <c r="T83" s="216"/>
      <c r="U83" s="191"/>
      <c r="V83" s="236"/>
      <c r="W83" s="228"/>
      <c r="X83" s="228"/>
      <c r="Y83" s="228"/>
      <c r="Z83" s="228"/>
      <c r="AA83" s="217"/>
      <c r="AB83" s="217"/>
      <c r="AC83" s="217"/>
      <c r="AD83" s="217"/>
    </row>
    <row r="84" spans="1:30" s="20" customFormat="1" ht="12.95" customHeight="1">
      <c r="A84" s="53" t="s">
        <v>170</v>
      </c>
      <c r="B84" s="58"/>
      <c r="C84" s="59" t="s">
        <v>250</v>
      </c>
      <c r="D84" s="154">
        <v>51628</v>
      </c>
      <c r="E84" s="155">
        <v>3982.7599999999993</v>
      </c>
      <c r="F84" s="162">
        <v>2128.7062500000002</v>
      </c>
      <c r="G84" s="162">
        <v>634.57249999999999</v>
      </c>
      <c r="H84" s="162">
        <v>6454.2887500000006</v>
      </c>
      <c r="I84" s="162">
        <v>8544.6518181818174</v>
      </c>
      <c r="J84" s="162">
        <v>717.51727272727271</v>
      </c>
      <c r="K84" s="162">
        <v>4720.4254545454542</v>
      </c>
      <c r="L84" s="162">
        <v>4722.1090909090917</v>
      </c>
      <c r="M84" s="162">
        <v>4123.92</v>
      </c>
      <c r="N84" s="162">
        <v>326.00545454545454</v>
      </c>
      <c r="O84" s="162">
        <v>4978.9390909090907</v>
      </c>
      <c r="P84" s="162">
        <v>17552.29363636364</v>
      </c>
      <c r="Q84" s="204">
        <v>58886.189318181816</v>
      </c>
      <c r="R84" s="409">
        <v>1.1405862965480325</v>
      </c>
      <c r="S84" s="19"/>
      <c r="T84" s="216"/>
      <c r="U84" s="191"/>
      <c r="V84" s="230"/>
      <c r="W84" s="228"/>
      <c r="X84" s="231"/>
      <c r="Y84" s="231"/>
      <c r="Z84" s="228"/>
      <c r="AA84" s="217"/>
      <c r="AB84" s="217"/>
      <c r="AC84" s="217"/>
      <c r="AD84" s="217"/>
    </row>
    <row r="85" spans="1:30" s="20" customFormat="1" ht="12.95" customHeight="1">
      <c r="A85" s="53" t="s">
        <v>171</v>
      </c>
      <c r="B85" s="58"/>
      <c r="C85" s="59" t="s">
        <v>251</v>
      </c>
      <c r="D85" s="154">
        <v>73810</v>
      </c>
      <c r="E85" s="155">
        <v>6057.9624999999996</v>
      </c>
      <c r="F85" s="162">
        <v>4461.09</v>
      </c>
      <c r="G85" s="162">
        <v>6178.3050000000003</v>
      </c>
      <c r="H85" s="162">
        <v>6614.9025000000001</v>
      </c>
      <c r="I85" s="162">
        <v>10028.284545454546</v>
      </c>
      <c r="J85" s="162">
        <v>6970.97</v>
      </c>
      <c r="K85" s="162">
        <v>7634.91</v>
      </c>
      <c r="L85" s="162">
        <v>12324.707272727272</v>
      </c>
      <c r="M85" s="162">
        <v>0</v>
      </c>
      <c r="N85" s="162">
        <v>7599.7809090909095</v>
      </c>
      <c r="O85" s="162">
        <v>11146.441818181818</v>
      </c>
      <c r="P85" s="162">
        <v>31321.570000000003</v>
      </c>
      <c r="Q85" s="204">
        <v>110338.92454545456</v>
      </c>
      <c r="R85" s="409">
        <v>1.4949048170363712</v>
      </c>
      <c r="S85" s="19"/>
      <c r="T85" s="216"/>
      <c r="U85" s="191"/>
      <c r="V85" s="230"/>
      <c r="W85" s="228"/>
      <c r="X85" s="231"/>
      <c r="Y85" s="231"/>
      <c r="Z85" s="228"/>
      <c r="AA85" s="217"/>
      <c r="AB85" s="217"/>
      <c r="AC85" s="217"/>
      <c r="AD85" s="217"/>
    </row>
    <row r="86" spans="1:30" s="20" customFormat="1" ht="12.95" customHeight="1">
      <c r="A86" s="53" t="s">
        <v>172</v>
      </c>
      <c r="B86" s="58"/>
      <c r="C86" s="59" t="s">
        <v>252</v>
      </c>
      <c r="D86" s="154"/>
      <c r="E86" s="155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2">
        <v>0</v>
      </c>
      <c r="Q86" s="204">
        <v>0</v>
      </c>
      <c r="R86" s="409">
        <v>0</v>
      </c>
      <c r="S86" s="19"/>
      <c r="T86" s="216"/>
      <c r="U86" s="191"/>
      <c r="V86" s="230"/>
      <c r="W86" s="228"/>
      <c r="X86" s="231"/>
      <c r="Y86" s="231"/>
      <c r="Z86" s="228"/>
      <c r="AA86" s="217"/>
      <c r="AB86" s="217"/>
      <c r="AC86" s="217"/>
      <c r="AD86" s="217"/>
    </row>
    <row r="87" spans="1:30" s="20" customFormat="1" ht="12.95" customHeight="1">
      <c r="A87" s="53" t="s">
        <v>173</v>
      </c>
      <c r="B87" s="58"/>
      <c r="C87" s="59" t="s">
        <v>253</v>
      </c>
      <c r="D87" s="154">
        <v>13635</v>
      </c>
      <c r="E87" s="155">
        <v>1445.1712500000001</v>
      </c>
      <c r="F87" s="162">
        <v>85.39500000000001</v>
      </c>
      <c r="G87" s="162">
        <v>826.58624999999995</v>
      </c>
      <c r="H87" s="162">
        <v>2769.0812500000002</v>
      </c>
      <c r="I87" s="162">
        <v>1645.5781818181817</v>
      </c>
      <c r="J87" s="162">
        <v>196.91727272727275</v>
      </c>
      <c r="K87" s="162">
        <v>3290.4690909090909</v>
      </c>
      <c r="L87" s="162">
        <v>1739.2827272727272</v>
      </c>
      <c r="M87" s="162">
        <v>201.75181818181818</v>
      </c>
      <c r="N87" s="162">
        <v>1663.0363636363636</v>
      </c>
      <c r="O87" s="162">
        <v>3328.2727272727275</v>
      </c>
      <c r="P87" s="162">
        <v>1739.2827272727272</v>
      </c>
      <c r="Q87" s="204">
        <v>18930.824659090908</v>
      </c>
      <c r="R87" s="409">
        <v>1.388399314931493</v>
      </c>
      <c r="S87" s="19"/>
      <c r="T87" s="216"/>
      <c r="U87" s="191"/>
      <c r="V87" s="230"/>
      <c r="W87" s="228"/>
      <c r="X87" s="231"/>
      <c r="Y87" s="231"/>
      <c r="Z87" s="228"/>
      <c r="AA87" s="217"/>
      <c r="AB87" s="217"/>
      <c r="AC87" s="217"/>
      <c r="AD87" s="217"/>
    </row>
    <row r="88" spans="1:30" s="20" customFormat="1" ht="12.95" customHeight="1">
      <c r="A88" s="53" t="s">
        <v>174</v>
      </c>
      <c r="B88" s="58"/>
      <c r="C88" s="59" t="s">
        <v>254</v>
      </c>
      <c r="D88" s="154">
        <v>17673</v>
      </c>
      <c r="E88" s="155">
        <v>601.38250000000016</v>
      </c>
      <c r="F88" s="162">
        <v>850.88249999999994</v>
      </c>
      <c r="G88" s="162">
        <v>1284.8724999999999</v>
      </c>
      <c r="H88" s="162">
        <v>3228.2925</v>
      </c>
      <c r="I88" s="162">
        <v>745.55</v>
      </c>
      <c r="J88" s="162">
        <v>701.60090909090911</v>
      </c>
      <c r="K88" s="162">
        <v>745.17999999999984</v>
      </c>
      <c r="L88" s="162">
        <v>742.35545454545445</v>
      </c>
      <c r="M88" s="162">
        <v>745.16727272727258</v>
      </c>
      <c r="N88" s="162">
        <v>-272.96363636363645</v>
      </c>
      <c r="O88" s="162">
        <v>701.53727272727269</v>
      </c>
      <c r="P88" s="162">
        <v>457.47727272727269</v>
      </c>
      <c r="Q88" s="204">
        <v>10531.334545454545</v>
      </c>
      <c r="R88" s="409">
        <v>0.59589965175434534</v>
      </c>
      <c r="S88" s="19"/>
      <c r="T88" s="216"/>
      <c r="U88" s="191"/>
      <c r="V88" s="230"/>
      <c r="W88" s="228"/>
      <c r="X88" s="231"/>
      <c r="Y88" s="231"/>
      <c r="Z88" s="228"/>
      <c r="AA88" s="217"/>
      <c r="AB88" s="217"/>
      <c r="AC88" s="217"/>
      <c r="AD88" s="217"/>
    </row>
    <row r="89" spans="1:30" s="20" customFormat="1" ht="12.95" customHeight="1">
      <c r="A89" s="53" t="s">
        <v>206</v>
      </c>
      <c r="B89" s="58"/>
      <c r="C89" s="59" t="s">
        <v>207</v>
      </c>
      <c r="D89" s="154">
        <v>0</v>
      </c>
      <c r="E89" s="155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62">
        <v>0</v>
      </c>
      <c r="M89" s="162">
        <v>0</v>
      </c>
      <c r="N89" s="162">
        <v>0</v>
      </c>
      <c r="O89" s="162">
        <v>0</v>
      </c>
      <c r="P89" s="162">
        <v>0</v>
      </c>
      <c r="Q89" s="204">
        <v>0</v>
      </c>
      <c r="R89" s="409">
        <v>0</v>
      </c>
      <c r="S89" s="19"/>
      <c r="T89" s="216"/>
      <c r="U89" s="191"/>
      <c r="V89" s="216"/>
      <c r="W89" s="217"/>
      <c r="X89" s="217"/>
      <c r="Y89" s="217"/>
      <c r="Z89" s="217"/>
      <c r="AA89" s="217"/>
      <c r="AB89" s="217"/>
      <c r="AC89" s="217"/>
      <c r="AD89" s="217"/>
    </row>
    <row r="90" spans="1:30" s="20" customFormat="1" ht="12.95" customHeight="1">
      <c r="A90" s="53" t="s">
        <v>175</v>
      </c>
      <c r="B90" s="58"/>
      <c r="C90" s="59" t="s">
        <v>135</v>
      </c>
      <c r="D90" s="154">
        <v>15829</v>
      </c>
      <c r="E90" s="155">
        <v>3314.38</v>
      </c>
      <c r="F90" s="162">
        <v>691.6</v>
      </c>
      <c r="G90" s="162">
        <v>0</v>
      </c>
      <c r="H90" s="162">
        <v>179.86625000000001</v>
      </c>
      <c r="I90" s="162">
        <v>0</v>
      </c>
      <c r="J90" s="162">
        <v>0</v>
      </c>
      <c r="K90" s="162">
        <v>0</v>
      </c>
      <c r="L90" s="162">
        <v>0</v>
      </c>
      <c r="M90" s="162">
        <v>1388.0818181818181</v>
      </c>
      <c r="N90" s="162">
        <v>0</v>
      </c>
      <c r="O90" s="162">
        <v>5918.9500000000007</v>
      </c>
      <c r="P90" s="162">
        <v>638.54090909090905</v>
      </c>
      <c r="Q90" s="204">
        <v>12131.418977272728</v>
      </c>
      <c r="R90" s="409">
        <v>0.76640463562276373</v>
      </c>
      <c r="S90" s="19"/>
      <c r="T90" s="216"/>
      <c r="U90" s="191"/>
      <c r="V90" s="216"/>
      <c r="W90" s="217"/>
      <c r="X90" s="217"/>
      <c r="Y90" s="217"/>
      <c r="Z90" s="217"/>
      <c r="AA90" s="217"/>
      <c r="AB90" s="217"/>
      <c r="AC90" s="217"/>
      <c r="AD90" s="217"/>
    </row>
    <row r="91" spans="1:30" s="20" customFormat="1" ht="12.95" customHeight="1">
      <c r="A91" s="53" t="s">
        <v>176</v>
      </c>
      <c r="B91" s="58"/>
      <c r="C91" s="59" t="s">
        <v>208</v>
      </c>
      <c r="D91" s="154">
        <v>0</v>
      </c>
      <c r="E91" s="201">
        <v>0</v>
      </c>
      <c r="F91" s="162">
        <v>56.25</v>
      </c>
      <c r="G91" s="162">
        <v>0</v>
      </c>
      <c r="H91" s="162">
        <v>516.58375000000001</v>
      </c>
      <c r="I91" s="162">
        <v>0</v>
      </c>
      <c r="J91" s="162">
        <v>30</v>
      </c>
      <c r="K91" s="162">
        <v>164.54545454545453</v>
      </c>
      <c r="L91" s="162">
        <v>913.05090909090916</v>
      </c>
      <c r="M91" s="162">
        <v>0</v>
      </c>
      <c r="N91" s="162">
        <v>179.09090909090909</v>
      </c>
      <c r="O91" s="162">
        <v>47.272727272727273</v>
      </c>
      <c r="P91" s="162">
        <v>0</v>
      </c>
      <c r="Q91" s="204">
        <v>1906.79375</v>
      </c>
      <c r="R91" s="409">
        <v>0</v>
      </c>
      <c r="S91" s="19"/>
      <c r="T91" s="216"/>
      <c r="U91" s="191"/>
      <c r="V91" s="216"/>
      <c r="W91" s="217"/>
      <c r="X91" s="229"/>
      <c r="Y91" s="217"/>
      <c r="Z91" s="217"/>
      <c r="AA91" s="217"/>
      <c r="AB91" s="217"/>
      <c r="AC91" s="217"/>
      <c r="AD91" s="217"/>
    </row>
    <row r="92" spans="1:30" s="20" customFormat="1" ht="12.95" customHeight="1">
      <c r="A92" s="53" t="s">
        <v>177</v>
      </c>
      <c r="B92" s="58"/>
      <c r="C92" s="59" t="s">
        <v>15</v>
      </c>
      <c r="D92" s="154">
        <v>62935</v>
      </c>
      <c r="E92" s="155">
        <v>3862.5812500000002</v>
      </c>
      <c r="F92" s="162">
        <v>857</v>
      </c>
      <c r="G92" s="162">
        <v>10588.80125</v>
      </c>
      <c r="H92" s="162">
        <v>11215.9375</v>
      </c>
      <c r="I92" s="162">
        <v>775.29090909090917</v>
      </c>
      <c r="J92" s="162">
        <v>3027.2527272727275</v>
      </c>
      <c r="K92" s="162">
        <v>8195.4272727272728</v>
      </c>
      <c r="L92" s="162">
        <v>2612.0672727272731</v>
      </c>
      <c r="M92" s="162">
        <v>259.38181818181818</v>
      </c>
      <c r="N92" s="162">
        <v>2084.0636363636363</v>
      </c>
      <c r="O92" s="162">
        <v>8301.619999999999</v>
      </c>
      <c r="P92" s="162">
        <v>565.17272727272723</v>
      </c>
      <c r="Q92" s="204">
        <v>52344.596363636374</v>
      </c>
      <c r="R92" s="409">
        <v>0.83172473764417854</v>
      </c>
      <c r="S92" s="19"/>
      <c r="T92" s="216"/>
      <c r="U92" s="191"/>
      <c r="V92" s="216"/>
      <c r="W92" s="217"/>
      <c r="X92" s="217"/>
      <c r="Y92" s="217"/>
      <c r="Z92" s="217"/>
      <c r="AA92" s="217"/>
      <c r="AB92" s="217"/>
      <c r="AC92" s="217"/>
      <c r="AD92" s="217"/>
    </row>
    <row r="93" spans="1:30" s="20" customFormat="1" ht="12.95" customHeight="1">
      <c r="A93" s="53" t="s">
        <v>178</v>
      </c>
      <c r="B93" s="58"/>
      <c r="C93" s="26" t="s">
        <v>26</v>
      </c>
      <c r="D93" s="154">
        <v>7743</v>
      </c>
      <c r="E93" s="155">
        <v>1504.0562499999999</v>
      </c>
      <c r="F93" s="162">
        <v>1351.2562499999999</v>
      </c>
      <c r="G93" s="162">
        <v>1691.95625</v>
      </c>
      <c r="H93" s="162">
        <v>1335.2574999999999</v>
      </c>
      <c r="I93" s="162">
        <v>1200.949090909091</v>
      </c>
      <c r="J93" s="162">
        <v>1296.8763636363635</v>
      </c>
      <c r="K93" s="162">
        <v>1247.8763636363635</v>
      </c>
      <c r="L93" s="162">
        <v>1351.1063636363635</v>
      </c>
      <c r="M93" s="162">
        <v>1247.7645454545454</v>
      </c>
      <c r="N93" s="162">
        <v>1251.3809090909092</v>
      </c>
      <c r="O93" s="162">
        <v>1259.9045454545455</v>
      </c>
      <c r="P93" s="162">
        <v>1533.816363636364</v>
      </c>
      <c r="Q93" s="204">
        <v>16272.200795454544</v>
      </c>
      <c r="R93" s="409">
        <v>2.1015369747455179</v>
      </c>
      <c r="S93" s="19"/>
      <c r="T93" s="216"/>
      <c r="U93" s="191"/>
      <c r="V93" s="216"/>
      <c r="W93" s="217"/>
      <c r="X93" s="217"/>
      <c r="Y93" s="217"/>
      <c r="Z93" s="217"/>
      <c r="AA93" s="217"/>
      <c r="AB93" s="217"/>
      <c r="AC93" s="217"/>
      <c r="AD93" s="217"/>
    </row>
    <row r="94" spans="1:30" s="20" customFormat="1" ht="12.95" customHeight="1">
      <c r="A94" s="53" t="s">
        <v>179</v>
      </c>
      <c r="B94" s="58"/>
      <c r="C94" s="59" t="s">
        <v>27</v>
      </c>
      <c r="D94" s="154">
        <v>58120</v>
      </c>
      <c r="E94" s="155">
        <v>3128.4587500000002</v>
      </c>
      <c r="F94" s="162">
        <v>2777.8337499999998</v>
      </c>
      <c r="G94" s="162">
        <v>2127.585</v>
      </c>
      <c r="H94" s="162">
        <v>4984.7725</v>
      </c>
      <c r="I94" s="162">
        <v>2468.3454545454547</v>
      </c>
      <c r="J94" s="162">
        <v>2713.8663636363635</v>
      </c>
      <c r="K94" s="162">
        <v>3289.1945454545457</v>
      </c>
      <c r="L94" s="162">
        <v>2801.022727272727</v>
      </c>
      <c r="M94" s="162">
        <v>3389.0609090909088</v>
      </c>
      <c r="N94" s="162">
        <v>35756.62545454545</v>
      </c>
      <c r="O94" s="162">
        <v>4440.9018181818183</v>
      </c>
      <c r="P94" s="162">
        <v>3416.7236363636366</v>
      </c>
      <c r="Q94" s="204">
        <v>71294.3909090909</v>
      </c>
      <c r="R94" s="409">
        <v>1.2266756866670836</v>
      </c>
      <c r="S94" s="62"/>
      <c r="T94" s="216"/>
      <c r="U94" s="191"/>
      <c r="V94" s="216"/>
      <c r="W94" s="217"/>
      <c r="X94" s="217"/>
      <c r="Y94" s="217"/>
      <c r="Z94" s="217"/>
      <c r="AA94" s="217"/>
      <c r="AB94" s="217"/>
      <c r="AC94" s="217"/>
      <c r="AD94" s="217"/>
    </row>
    <row r="95" spans="1:30" s="20" customFormat="1" ht="12.95" customHeight="1">
      <c r="A95" s="53" t="s">
        <v>180</v>
      </c>
      <c r="B95" s="58"/>
      <c r="C95" s="59" t="s">
        <v>209</v>
      </c>
      <c r="D95" s="154">
        <v>2500</v>
      </c>
      <c r="E95" s="201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62">
        <v>0</v>
      </c>
      <c r="M95" s="162">
        <v>0</v>
      </c>
      <c r="N95" s="162">
        <v>0</v>
      </c>
      <c r="O95" s="162">
        <v>0</v>
      </c>
      <c r="P95" s="162">
        <v>0</v>
      </c>
      <c r="Q95" s="204">
        <v>0</v>
      </c>
      <c r="R95" s="409">
        <v>0</v>
      </c>
      <c r="S95" s="19"/>
      <c r="T95" s="216"/>
      <c r="U95" s="191"/>
      <c r="V95" s="216"/>
      <c r="W95" s="217"/>
      <c r="X95" s="217"/>
      <c r="Y95" s="217"/>
      <c r="Z95" s="217"/>
      <c r="AA95" s="217"/>
      <c r="AB95" s="217"/>
      <c r="AC95" s="217"/>
      <c r="AD95" s="217"/>
    </row>
    <row r="96" spans="1:30" s="20" customFormat="1" ht="12.95" customHeight="1">
      <c r="A96" s="53" t="s">
        <v>210</v>
      </c>
      <c r="B96" s="58"/>
      <c r="C96" s="59" t="s">
        <v>255</v>
      </c>
      <c r="D96" s="154">
        <v>15340</v>
      </c>
      <c r="E96" s="201">
        <v>1322.4287499999991</v>
      </c>
      <c r="F96" s="162">
        <v>4052.4287499999991</v>
      </c>
      <c r="G96" s="162">
        <v>2089.9287500000009</v>
      </c>
      <c r="H96" s="162">
        <v>624.76375000000007</v>
      </c>
      <c r="I96" s="162">
        <v>438.13000000000005</v>
      </c>
      <c r="J96" s="162">
        <v>460.0363636363636</v>
      </c>
      <c r="K96" s="162">
        <v>460.0363636363636</v>
      </c>
      <c r="L96" s="162">
        <v>460.0363636363636</v>
      </c>
      <c r="M96" s="162">
        <v>0</v>
      </c>
      <c r="N96" s="162">
        <v>-15292.140000000001</v>
      </c>
      <c r="O96" s="162">
        <v>0</v>
      </c>
      <c r="P96" s="162">
        <v>0</v>
      </c>
      <c r="Q96" s="204">
        <v>-5384.350909090912</v>
      </c>
      <c r="R96" s="409">
        <v>-0.35100071115325371</v>
      </c>
      <c r="S96" s="19"/>
      <c r="T96" s="216"/>
      <c r="U96" s="191"/>
      <c r="V96" s="216"/>
      <c r="W96" s="217"/>
      <c r="X96" s="217"/>
      <c r="Y96" s="217"/>
      <c r="Z96" s="217"/>
      <c r="AA96" s="217"/>
      <c r="AB96" s="217"/>
      <c r="AC96" s="217"/>
      <c r="AD96" s="217"/>
    </row>
    <row r="97" spans="1:30" s="20" customFormat="1" ht="12.75" customHeight="1">
      <c r="A97" s="18" t="s">
        <v>151</v>
      </c>
      <c r="B97" s="420" t="s">
        <v>82</v>
      </c>
      <c r="C97" s="421"/>
      <c r="D97" s="150">
        <v>941394</v>
      </c>
      <c r="E97" s="165">
        <v>140252.43249999997</v>
      </c>
      <c r="F97" s="166">
        <v>213129.28499999997</v>
      </c>
      <c r="G97" s="166">
        <v>330252.53375</v>
      </c>
      <c r="H97" s="166">
        <v>46952.649999999994</v>
      </c>
      <c r="I97" s="166">
        <v>37905.821818181816</v>
      </c>
      <c r="J97" s="166">
        <v>108862.28727272725</v>
      </c>
      <c r="K97" s="166">
        <v>71250.439090909087</v>
      </c>
      <c r="L97" s="166">
        <v>-140257.17636363639</v>
      </c>
      <c r="M97" s="166">
        <v>53712.92363636363</v>
      </c>
      <c r="N97" s="166">
        <v>17780.285454545457</v>
      </c>
      <c r="O97" s="166">
        <v>51013.254545454547</v>
      </c>
      <c r="P97" s="166">
        <v>153177.71090909091</v>
      </c>
      <c r="Q97" s="173">
        <v>1084032.447613636</v>
      </c>
      <c r="R97" s="401">
        <v>1.1515183309152555</v>
      </c>
      <c r="S97" s="19"/>
      <c r="T97" s="206"/>
      <c r="U97" s="191"/>
      <c r="V97" s="227"/>
      <c r="W97" s="217"/>
      <c r="X97" s="217"/>
      <c r="Y97" s="217"/>
      <c r="Z97" s="217"/>
      <c r="AA97" s="217"/>
      <c r="AB97" s="217"/>
      <c r="AC97" s="217"/>
      <c r="AD97" s="217"/>
    </row>
    <row r="98" spans="1:30" s="20" customFormat="1" ht="12.95" customHeight="1">
      <c r="A98" s="65" t="s">
        <v>152</v>
      </c>
      <c r="B98" s="58"/>
      <c r="C98" s="59" t="s">
        <v>256</v>
      </c>
      <c r="D98" s="154">
        <v>334510</v>
      </c>
      <c r="E98" s="155">
        <v>20598.586250000004</v>
      </c>
      <c r="F98" s="162">
        <v>30581.808749999997</v>
      </c>
      <c r="G98" s="162">
        <v>24985.697499999998</v>
      </c>
      <c r="H98" s="162">
        <v>45661.09</v>
      </c>
      <c r="I98" s="162">
        <v>49467.611818181816</v>
      </c>
      <c r="J98" s="162">
        <v>22871.687272727271</v>
      </c>
      <c r="K98" s="162">
        <v>68698.533636363645</v>
      </c>
      <c r="L98" s="162">
        <v>26018.418181818179</v>
      </c>
      <c r="M98" s="162">
        <v>37691.087272727265</v>
      </c>
      <c r="N98" s="162">
        <v>7090.4145454545451</v>
      </c>
      <c r="O98" s="162">
        <v>39867.385454545452</v>
      </c>
      <c r="P98" s="162">
        <v>35494.647272727278</v>
      </c>
      <c r="Q98" s="172">
        <v>409026.9679545454</v>
      </c>
      <c r="R98" s="406">
        <v>1.2227645450197167</v>
      </c>
      <c r="S98" s="19"/>
      <c r="T98" s="207"/>
      <c r="U98" s="207"/>
      <c r="V98" s="207"/>
      <c r="W98" s="217"/>
      <c r="X98" s="217"/>
      <c r="Y98" s="217"/>
      <c r="Z98" s="217"/>
      <c r="AA98" s="217"/>
      <c r="AB98" s="217"/>
      <c r="AC98" s="217"/>
      <c r="AD98" s="217"/>
    </row>
    <row r="99" spans="1:30" s="20" customFormat="1" ht="12.95" customHeight="1">
      <c r="A99" s="65" t="s">
        <v>153</v>
      </c>
      <c r="B99" s="58"/>
      <c r="C99" s="59" t="s">
        <v>257</v>
      </c>
      <c r="D99" s="154">
        <v>580040</v>
      </c>
      <c r="E99" s="155">
        <v>118364.71999999996</v>
      </c>
      <c r="F99" s="162">
        <v>181258.34999999998</v>
      </c>
      <c r="G99" s="162">
        <v>303848.48</v>
      </c>
      <c r="H99" s="162">
        <v>0</v>
      </c>
      <c r="I99" s="162">
        <v>-12749.190000000002</v>
      </c>
      <c r="J99" s="162">
        <v>84748.214545454524</v>
      </c>
      <c r="K99" s="162">
        <v>1309.5199999999895</v>
      </c>
      <c r="L99" s="162">
        <v>-167517.98000000001</v>
      </c>
      <c r="M99" s="162">
        <v>14543.387272727272</v>
      </c>
      <c r="N99" s="162">
        <v>9300.8163636363643</v>
      </c>
      <c r="O99" s="162">
        <v>9575.7363636363643</v>
      </c>
      <c r="P99" s="162">
        <v>116312.63090909091</v>
      </c>
      <c r="Q99" s="172">
        <v>658994.68545454519</v>
      </c>
      <c r="R99" s="406">
        <v>1.1361193804815963</v>
      </c>
      <c r="S99" s="19"/>
      <c r="T99" s="216"/>
      <c r="U99" s="216"/>
      <c r="V99" s="216"/>
      <c r="W99" s="217"/>
      <c r="X99" s="217"/>
      <c r="Y99" s="217"/>
      <c r="Z99" s="217"/>
      <c r="AA99" s="217"/>
      <c r="AB99" s="217"/>
      <c r="AC99" s="217"/>
      <c r="AD99" s="217"/>
    </row>
    <row r="100" spans="1:30" s="20" customFormat="1" ht="12.95" customHeight="1">
      <c r="A100" s="65" t="s">
        <v>181</v>
      </c>
      <c r="B100" s="58"/>
      <c r="C100" s="59" t="s">
        <v>221</v>
      </c>
      <c r="D100" s="154">
        <v>21420</v>
      </c>
      <c r="E100" s="155">
        <v>940.29</v>
      </c>
      <c r="F100" s="162">
        <v>940.29</v>
      </c>
      <c r="G100" s="162">
        <v>1154.8399999999999</v>
      </c>
      <c r="H100" s="162">
        <v>940.29</v>
      </c>
      <c r="I100" s="162">
        <v>931.93090909090904</v>
      </c>
      <c r="J100" s="162">
        <v>986.9163636363636</v>
      </c>
      <c r="K100" s="162">
        <v>986.9163636363636</v>
      </c>
      <c r="L100" s="162">
        <v>986.9163636363636</v>
      </c>
      <c r="M100" s="162">
        <v>1222.98</v>
      </c>
      <c r="N100" s="162">
        <v>1041.901818181818</v>
      </c>
      <c r="O100" s="162">
        <v>1222.98</v>
      </c>
      <c r="P100" s="162">
        <v>986.9163636363636</v>
      </c>
      <c r="Q100" s="172">
        <v>12343.168181818181</v>
      </c>
      <c r="R100" s="406">
        <v>0.57624501315677779</v>
      </c>
      <c r="S100" s="19"/>
      <c r="T100" s="216"/>
      <c r="U100" s="216"/>
      <c r="V100" s="216"/>
      <c r="W100" s="217"/>
      <c r="X100" s="217"/>
      <c r="Y100" s="217"/>
      <c r="Z100" s="217"/>
      <c r="AA100" s="217"/>
      <c r="AB100" s="217"/>
      <c r="AC100" s="217"/>
      <c r="AD100" s="217"/>
    </row>
    <row r="101" spans="1:30" s="20" customFormat="1" ht="12.95" customHeight="1">
      <c r="A101" s="65" t="s">
        <v>182</v>
      </c>
      <c r="B101" s="58"/>
      <c r="C101" s="59" t="s">
        <v>258</v>
      </c>
      <c r="D101" s="154">
        <v>0</v>
      </c>
      <c r="E101" s="155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v>0</v>
      </c>
      <c r="K101" s="162">
        <v>0</v>
      </c>
      <c r="L101" s="162">
        <v>0</v>
      </c>
      <c r="M101" s="162">
        <v>0</v>
      </c>
      <c r="N101" s="162">
        <v>0</v>
      </c>
      <c r="O101" s="162">
        <v>0</v>
      </c>
      <c r="P101" s="162">
        <v>0</v>
      </c>
      <c r="Q101" s="172">
        <v>0</v>
      </c>
      <c r="R101" s="406">
        <v>0</v>
      </c>
      <c r="S101" s="62"/>
      <c r="T101" s="216"/>
      <c r="U101" s="216"/>
      <c r="V101" s="216"/>
      <c r="W101" s="217"/>
      <c r="X101" s="217"/>
      <c r="Y101" s="217"/>
      <c r="Z101" s="217"/>
      <c r="AA101" s="217"/>
      <c r="AB101" s="217"/>
      <c r="AC101" s="217"/>
      <c r="AD101" s="217"/>
    </row>
    <row r="102" spans="1:30" s="20" customFormat="1" ht="12.95" customHeight="1">
      <c r="A102" s="65" t="s">
        <v>183</v>
      </c>
      <c r="B102" s="58"/>
      <c r="C102" s="59" t="s">
        <v>259</v>
      </c>
      <c r="D102" s="154">
        <v>5424</v>
      </c>
      <c r="E102" s="155">
        <v>348.83625000000001</v>
      </c>
      <c r="F102" s="162">
        <v>348.83625000000001</v>
      </c>
      <c r="G102" s="162">
        <v>263.51625000000001</v>
      </c>
      <c r="H102" s="162">
        <v>351.27</v>
      </c>
      <c r="I102" s="162">
        <v>255.46909090909091</v>
      </c>
      <c r="J102" s="162">
        <v>255.46909090909091</v>
      </c>
      <c r="K102" s="162">
        <v>255.46909090909091</v>
      </c>
      <c r="L102" s="162">
        <v>255.46909090909091</v>
      </c>
      <c r="M102" s="162">
        <v>255.46909090909091</v>
      </c>
      <c r="N102" s="162">
        <v>347.15272727272725</v>
      </c>
      <c r="O102" s="162">
        <v>347.15272727272725</v>
      </c>
      <c r="P102" s="162">
        <v>383.51636363636368</v>
      </c>
      <c r="Q102" s="172">
        <v>3667.6260227272724</v>
      </c>
      <c r="R102" s="406">
        <v>0.67618473870340567</v>
      </c>
      <c r="S102" s="19"/>
      <c r="T102" s="216"/>
      <c r="U102" s="216"/>
      <c r="V102" s="216"/>
      <c r="W102" s="217"/>
      <c r="X102" s="217"/>
      <c r="Y102" s="217"/>
      <c r="Z102" s="217"/>
      <c r="AA102" s="217"/>
      <c r="AB102" s="217"/>
      <c r="AC102" s="217"/>
      <c r="AD102" s="217"/>
    </row>
    <row r="103" spans="1:30" s="20" customFormat="1">
      <c r="A103" s="18" t="s">
        <v>184</v>
      </c>
      <c r="B103" s="328"/>
      <c r="C103" s="329" t="s">
        <v>83</v>
      </c>
      <c r="D103" s="150">
        <v>1441376</v>
      </c>
      <c r="E103" s="165">
        <v>-4547.7787499999995</v>
      </c>
      <c r="F103" s="166">
        <v>57691.444999999992</v>
      </c>
      <c r="G103" s="166">
        <v>78449.11</v>
      </c>
      <c r="H103" s="166">
        <v>192199.20374999999</v>
      </c>
      <c r="I103" s="166">
        <v>71653.938181818172</v>
      </c>
      <c r="J103" s="166">
        <v>116903.5318181818</v>
      </c>
      <c r="K103" s="166">
        <v>102146.76909090909</v>
      </c>
      <c r="L103" s="166">
        <v>120959.45181818181</v>
      </c>
      <c r="M103" s="166">
        <v>142793.36363636365</v>
      </c>
      <c r="N103" s="166">
        <v>127537.54818181819</v>
      </c>
      <c r="O103" s="166">
        <v>201977.63181818184</v>
      </c>
      <c r="P103" s="166">
        <v>144917.69818181818</v>
      </c>
      <c r="Q103" s="173">
        <v>1352681.9127272726</v>
      </c>
      <c r="R103" s="401">
        <v>0.93846568329656699</v>
      </c>
      <c r="S103" s="19"/>
      <c r="T103" s="206"/>
      <c r="U103" s="191"/>
      <c r="V103" s="227"/>
      <c r="W103" s="217"/>
      <c r="X103" s="217"/>
      <c r="Y103" s="217"/>
      <c r="Z103" s="217"/>
      <c r="AA103" s="217"/>
      <c r="AB103" s="217"/>
      <c r="AC103" s="217"/>
      <c r="AD103" s="217"/>
    </row>
    <row r="104" spans="1:30" s="20" customFormat="1" ht="18" customHeight="1">
      <c r="A104" s="18" t="s">
        <v>185</v>
      </c>
      <c r="B104" s="325"/>
      <c r="C104" s="259" t="s">
        <v>276</v>
      </c>
      <c r="D104" s="150">
        <v>93750</v>
      </c>
      <c r="E104" s="165">
        <v>545</v>
      </c>
      <c r="F104" s="166">
        <v>5088.17</v>
      </c>
      <c r="G104" s="166">
        <v>3728.98</v>
      </c>
      <c r="H104" s="166">
        <v>7095</v>
      </c>
      <c r="I104" s="166">
        <v>8795</v>
      </c>
      <c r="J104" s="166">
        <v>3745</v>
      </c>
      <c r="K104" s="166">
        <v>10909.61</v>
      </c>
      <c r="L104" s="166">
        <v>15655.1</v>
      </c>
      <c r="M104" s="166">
        <v>4426</v>
      </c>
      <c r="N104" s="166">
        <v>8125</v>
      </c>
      <c r="O104" s="166">
        <v>809.88</v>
      </c>
      <c r="P104" s="166">
        <v>12881.35</v>
      </c>
      <c r="Q104" s="173">
        <v>81804.090000000011</v>
      </c>
      <c r="R104" s="401">
        <v>0.87257696000000007</v>
      </c>
      <c r="S104" s="19"/>
      <c r="T104" s="207"/>
      <c r="U104" s="191"/>
      <c r="V104" s="207"/>
      <c r="W104" s="217"/>
      <c r="X104" s="217"/>
      <c r="Y104" s="217"/>
      <c r="Z104" s="217"/>
      <c r="AA104" s="217"/>
      <c r="AB104" s="217"/>
      <c r="AC104" s="217"/>
      <c r="AD104" s="217"/>
    </row>
    <row r="105" spans="1:30" s="20" customFormat="1" ht="12.95" customHeight="1">
      <c r="A105" s="53" t="s">
        <v>186</v>
      </c>
      <c r="B105" s="58"/>
      <c r="C105" s="59" t="s">
        <v>20</v>
      </c>
      <c r="D105" s="154">
        <v>82500</v>
      </c>
      <c r="E105" s="155">
        <v>250</v>
      </c>
      <c r="F105" s="162">
        <v>1850</v>
      </c>
      <c r="G105" s="162">
        <v>3400</v>
      </c>
      <c r="H105" s="162">
        <v>6800</v>
      </c>
      <c r="I105" s="162">
        <v>8500</v>
      </c>
      <c r="J105" s="162">
        <v>3450</v>
      </c>
      <c r="K105" s="162">
        <v>6088</v>
      </c>
      <c r="L105" s="162">
        <v>6450</v>
      </c>
      <c r="M105" s="162">
        <v>3500</v>
      </c>
      <c r="N105" s="162">
        <v>8125</v>
      </c>
      <c r="O105" s="162">
        <v>0</v>
      </c>
      <c r="P105" s="162">
        <v>9830</v>
      </c>
      <c r="Q105" s="172">
        <v>58243</v>
      </c>
      <c r="R105" s="406">
        <v>0.70597575757575759</v>
      </c>
      <c r="S105" s="19"/>
      <c r="T105" s="216"/>
      <c r="U105" s="216"/>
      <c r="V105" s="216"/>
      <c r="W105" s="217"/>
      <c r="X105" s="217"/>
      <c r="Y105" s="217"/>
      <c r="Z105" s="217"/>
      <c r="AA105" s="217"/>
      <c r="AB105" s="217"/>
      <c r="AC105" s="217"/>
      <c r="AD105" s="217"/>
    </row>
    <row r="106" spans="1:30" s="20" customFormat="1" ht="12.95" customHeight="1">
      <c r="A106" s="53" t="s">
        <v>187</v>
      </c>
      <c r="B106" s="58"/>
      <c r="C106" s="59" t="s">
        <v>85</v>
      </c>
      <c r="D106" s="154">
        <v>11250</v>
      </c>
      <c r="E106" s="155">
        <v>295</v>
      </c>
      <c r="F106" s="162">
        <v>3238.17</v>
      </c>
      <c r="G106" s="162">
        <v>328.98</v>
      </c>
      <c r="H106" s="162">
        <v>295</v>
      </c>
      <c r="I106" s="162">
        <v>295</v>
      </c>
      <c r="J106" s="162">
        <v>295</v>
      </c>
      <c r="K106" s="162">
        <v>4821.6099999999997</v>
      </c>
      <c r="L106" s="162">
        <v>9205.1</v>
      </c>
      <c r="M106" s="162">
        <v>926</v>
      </c>
      <c r="N106" s="162">
        <v>0</v>
      </c>
      <c r="O106" s="162">
        <v>809.88</v>
      </c>
      <c r="P106" s="162">
        <v>3051.35</v>
      </c>
      <c r="Q106" s="172">
        <v>23561.09</v>
      </c>
      <c r="R106" s="406">
        <v>2.094319111111111</v>
      </c>
      <c r="S106" s="19"/>
      <c r="T106" s="216"/>
      <c r="U106" s="216"/>
      <c r="V106" s="216"/>
      <c r="W106" s="217"/>
      <c r="X106" s="217"/>
      <c r="Y106" s="217"/>
      <c r="Z106" s="217"/>
      <c r="AA106" s="217"/>
      <c r="AB106" s="217"/>
      <c r="AC106" s="217"/>
      <c r="AD106" s="217"/>
    </row>
    <row r="107" spans="1:30" s="20" customFormat="1" ht="12.75" customHeight="1">
      <c r="A107" s="18" t="s">
        <v>188</v>
      </c>
      <c r="B107" s="327"/>
      <c r="C107" s="330" t="s">
        <v>260</v>
      </c>
      <c r="D107" s="150">
        <v>567579</v>
      </c>
      <c r="E107" s="165">
        <v>-6814.5</v>
      </c>
      <c r="F107" s="166">
        <v>19900</v>
      </c>
      <c r="G107" s="166">
        <v>20386.25</v>
      </c>
      <c r="H107" s="166">
        <v>49295</v>
      </c>
      <c r="I107" s="166">
        <v>13237.5</v>
      </c>
      <c r="J107" s="166">
        <v>11400</v>
      </c>
      <c r="K107" s="166">
        <v>30351.16</v>
      </c>
      <c r="L107" s="166">
        <v>29051.16</v>
      </c>
      <c r="M107" s="166">
        <v>11950</v>
      </c>
      <c r="N107" s="166">
        <v>35759.660000000003</v>
      </c>
      <c r="O107" s="166">
        <v>25765.25</v>
      </c>
      <c r="P107" s="166">
        <v>23970</v>
      </c>
      <c r="Q107" s="173">
        <v>264251.48</v>
      </c>
      <c r="R107" s="401">
        <v>0.46557656291018518</v>
      </c>
      <c r="S107" s="19"/>
      <c r="T107" s="216"/>
      <c r="U107" s="191"/>
      <c r="V107" s="216"/>
      <c r="W107" s="217"/>
      <c r="X107" s="217"/>
      <c r="Y107" s="217"/>
      <c r="Z107" s="217"/>
      <c r="AA107" s="217"/>
      <c r="AB107" s="217"/>
      <c r="AC107" s="217"/>
      <c r="AD107" s="217"/>
    </row>
    <row r="108" spans="1:30" s="20" customFormat="1" ht="12.75" customHeight="1">
      <c r="A108" s="283" t="s">
        <v>302</v>
      </c>
      <c r="B108" s="287"/>
      <c r="C108" s="288" t="s">
        <v>304</v>
      </c>
      <c r="D108" s="154">
        <v>534729</v>
      </c>
      <c r="E108" s="284">
        <v>-6814.5</v>
      </c>
      <c r="F108" s="285">
        <v>19900</v>
      </c>
      <c r="G108" s="285">
        <v>7900</v>
      </c>
      <c r="H108" s="285">
        <v>46315</v>
      </c>
      <c r="I108" s="162">
        <v>13237.5</v>
      </c>
      <c r="J108" s="162">
        <v>5400</v>
      </c>
      <c r="K108" s="162">
        <v>30351.16</v>
      </c>
      <c r="L108" s="162">
        <v>20750</v>
      </c>
      <c r="M108" s="162">
        <v>11950</v>
      </c>
      <c r="N108" s="162">
        <v>35759.660000000003</v>
      </c>
      <c r="O108" s="162">
        <v>22765.25</v>
      </c>
      <c r="P108" s="162">
        <v>23970</v>
      </c>
      <c r="Q108" s="286">
        <v>231484.07</v>
      </c>
      <c r="R108" s="411">
        <v>0.43289978662088646</v>
      </c>
      <c r="S108" s="19"/>
      <c r="T108" s="216"/>
      <c r="U108" s="191"/>
      <c r="V108" s="216"/>
      <c r="W108" s="217"/>
      <c r="X108" s="217"/>
      <c r="Y108" s="217"/>
      <c r="Z108" s="217"/>
      <c r="AA108" s="217"/>
      <c r="AB108" s="217"/>
      <c r="AC108" s="217"/>
      <c r="AD108" s="217"/>
    </row>
    <row r="109" spans="1:30" s="20" customFormat="1" ht="12.75" customHeight="1">
      <c r="A109" s="283" t="s">
        <v>303</v>
      </c>
      <c r="B109" s="287"/>
      <c r="C109" s="288" t="s">
        <v>305</v>
      </c>
      <c r="D109" s="154">
        <v>32850</v>
      </c>
      <c r="E109" s="284">
        <v>0</v>
      </c>
      <c r="F109" s="285">
        <v>0</v>
      </c>
      <c r="G109" s="285">
        <v>12486.25</v>
      </c>
      <c r="H109" s="285">
        <v>2980</v>
      </c>
      <c r="I109" s="162">
        <v>0</v>
      </c>
      <c r="J109" s="162">
        <v>6000</v>
      </c>
      <c r="K109" s="162">
        <v>0</v>
      </c>
      <c r="L109" s="162">
        <v>8301.16</v>
      </c>
      <c r="M109" s="162">
        <v>0</v>
      </c>
      <c r="N109" s="162">
        <v>0</v>
      </c>
      <c r="O109" s="162">
        <v>3000</v>
      </c>
      <c r="P109" s="162">
        <v>0</v>
      </c>
      <c r="Q109" s="286">
        <v>32767.41</v>
      </c>
      <c r="R109" s="411">
        <v>0.99748584474885849</v>
      </c>
      <c r="S109" s="19"/>
      <c r="T109" s="216"/>
      <c r="U109" s="191"/>
      <c r="V109" s="216"/>
      <c r="W109" s="217"/>
      <c r="X109" s="217"/>
      <c r="Y109" s="217"/>
      <c r="Z109" s="217"/>
      <c r="AA109" s="217"/>
      <c r="AB109" s="217"/>
      <c r="AC109" s="217"/>
      <c r="AD109" s="217"/>
    </row>
    <row r="110" spans="1:30" s="20" customFormat="1" ht="12.75" customHeight="1">
      <c r="A110" s="283" t="s">
        <v>306</v>
      </c>
      <c r="B110" s="287"/>
      <c r="C110" s="288" t="s">
        <v>307</v>
      </c>
      <c r="D110" s="154">
        <v>0</v>
      </c>
      <c r="E110" s="284">
        <v>0</v>
      </c>
      <c r="F110" s="285">
        <v>0</v>
      </c>
      <c r="G110" s="285">
        <v>0</v>
      </c>
      <c r="H110" s="285">
        <v>0</v>
      </c>
      <c r="I110" s="162">
        <v>0</v>
      </c>
      <c r="J110" s="162">
        <v>0</v>
      </c>
      <c r="K110" s="162">
        <v>0</v>
      </c>
      <c r="L110" s="162">
        <v>0</v>
      </c>
      <c r="M110" s="162">
        <v>0</v>
      </c>
      <c r="N110" s="162">
        <v>0</v>
      </c>
      <c r="O110" s="162">
        <v>0</v>
      </c>
      <c r="P110" s="162">
        <v>0</v>
      </c>
      <c r="Q110" s="286">
        <v>0</v>
      </c>
      <c r="R110" s="411">
        <v>0</v>
      </c>
      <c r="S110" s="19"/>
      <c r="T110" s="216"/>
      <c r="U110" s="191"/>
      <c r="V110" s="216"/>
      <c r="W110" s="217"/>
      <c r="X110" s="217"/>
      <c r="Y110" s="217"/>
      <c r="Z110" s="217"/>
      <c r="AA110" s="217"/>
      <c r="AB110" s="217"/>
      <c r="AC110" s="217"/>
      <c r="AD110" s="217"/>
    </row>
    <row r="111" spans="1:30" s="20" customFormat="1" ht="12.75" customHeight="1">
      <c r="A111" s="283" t="s">
        <v>308</v>
      </c>
      <c r="B111" s="287"/>
      <c r="C111" s="288" t="s">
        <v>309</v>
      </c>
      <c r="D111" s="154">
        <v>0</v>
      </c>
      <c r="E111" s="284">
        <v>0</v>
      </c>
      <c r="F111" s="285">
        <v>0</v>
      </c>
      <c r="G111" s="285">
        <v>0</v>
      </c>
      <c r="H111" s="285">
        <v>0</v>
      </c>
      <c r="I111" s="162">
        <v>0</v>
      </c>
      <c r="J111" s="162">
        <v>0</v>
      </c>
      <c r="K111" s="162">
        <v>0</v>
      </c>
      <c r="L111" s="162">
        <v>0</v>
      </c>
      <c r="M111" s="162">
        <v>0</v>
      </c>
      <c r="N111" s="162">
        <v>0</v>
      </c>
      <c r="O111" s="162">
        <v>0</v>
      </c>
      <c r="P111" s="162">
        <v>0</v>
      </c>
      <c r="Q111" s="286">
        <v>0</v>
      </c>
      <c r="R111" s="411">
        <v>0</v>
      </c>
      <c r="S111" s="19"/>
      <c r="T111" s="216"/>
      <c r="U111" s="191"/>
      <c r="V111" s="216"/>
      <c r="W111" s="217"/>
      <c r="X111" s="217"/>
      <c r="Y111" s="217"/>
      <c r="Z111" s="217"/>
      <c r="AA111" s="217"/>
      <c r="AB111" s="217"/>
      <c r="AC111" s="217"/>
      <c r="AD111" s="217"/>
    </row>
    <row r="112" spans="1:30" s="20" customFormat="1" ht="12.75" customHeight="1">
      <c r="A112" s="283" t="s">
        <v>310</v>
      </c>
      <c r="B112" s="287"/>
      <c r="C112" s="288" t="s">
        <v>311</v>
      </c>
      <c r="D112" s="154">
        <v>0</v>
      </c>
      <c r="E112" s="284">
        <v>0</v>
      </c>
      <c r="F112" s="285">
        <v>0</v>
      </c>
      <c r="G112" s="285">
        <v>0</v>
      </c>
      <c r="H112" s="285">
        <v>0</v>
      </c>
      <c r="I112" s="162">
        <v>0</v>
      </c>
      <c r="J112" s="162">
        <v>0</v>
      </c>
      <c r="K112" s="162">
        <v>0</v>
      </c>
      <c r="L112" s="162">
        <v>0</v>
      </c>
      <c r="M112" s="162">
        <v>0</v>
      </c>
      <c r="N112" s="162">
        <v>0</v>
      </c>
      <c r="O112" s="162">
        <v>0</v>
      </c>
      <c r="P112" s="162">
        <v>0</v>
      </c>
      <c r="Q112" s="286">
        <v>0</v>
      </c>
      <c r="R112" s="411">
        <v>0</v>
      </c>
      <c r="S112" s="19"/>
      <c r="T112" s="216"/>
      <c r="U112" s="191"/>
      <c r="V112" s="216"/>
      <c r="W112" s="217"/>
      <c r="X112" s="217"/>
      <c r="Y112" s="217"/>
      <c r="Z112" s="217"/>
      <c r="AA112" s="217"/>
      <c r="AB112" s="217"/>
      <c r="AC112" s="217"/>
      <c r="AD112" s="217"/>
    </row>
    <row r="113" spans="1:30" s="20" customFormat="1" ht="12.75" customHeight="1">
      <c r="A113" s="283" t="s">
        <v>312</v>
      </c>
      <c r="B113" s="287"/>
      <c r="C113" s="288" t="s">
        <v>313</v>
      </c>
      <c r="D113" s="154">
        <v>0</v>
      </c>
      <c r="E113" s="284">
        <v>0</v>
      </c>
      <c r="F113" s="285">
        <v>0</v>
      </c>
      <c r="G113" s="285">
        <v>0</v>
      </c>
      <c r="H113" s="285">
        <v>0</v>
      </c>
      <c r="I113" s="162">
        <v>0</v>
      </c>
      <c r="J113" s="162">
        <v>0</v>
      </c>
      <c r="K113" s="162">
        <v>0</v>
      </c>
      <c r="L113" s="162">
        <v>0</v>
      </c>
      <c r="M113" s="162">
        <v>0</v>
      </c>
      <c r="N113" s="162">
        <v>0</v>
      </c>
      <c r="O113" s="162">
        <v>0</v>
      </c>
      <c r="P113" s="162">
        <v>0</v>
      </c>
      <c r="Q113" s="286">
        <v>0</v>
      </c>
      <c r="R113" s="411">
        <v>0</v>
      </c>
      <c r="S113" s="19"/>
      <c r="T113" s="216"/>
      <c r="U113" s="191"/>
      <c r="V113" s="216"/>
      <c r="W113" s="217"/>
      <c r="X113" s="217"/>
      <c r="Y113" s="217"/>
      <c r="Z113" s="217"/>
      <c r="AA113" s="217"/>
      <c r="AB113" s="217"/>
      <c r="AC113" s="217"/>
      <c r="AD113" s="217"/>
    </row>
    <row r="114" spans="1:30" s="20" customFormat="1" ht="12.75" customHeight="1">
      <c r="A114" s="283" t="s">
        <v>314</v>
      </c>
      <c r="B114" s="287"/>
      <c r="C114" s="288" t="s">
        <v>315</v>
      </c>
      <c r="D114" s="154">
        <v>0</v>
      </c>
      <c r="E114" s="284">
        <v>0</v>
      </c>
      <c r="F114" s="285">
        <v>0</v>
      </c>
      <c r="G114" s="285">
        <v>0</v>
      </c>
      <c r="H114" s="285">
        <v>0</v>
      </c>
      <c r="I114" s="162">
        <v>0</v>
      </c>
      <c r="J114" s="162">
        <v>0</v>
      </c>
      <c r="K114" s="162">
        <v>0</v>
      </c>
      <c r="L114" s="162">
        <v>0</v>
      </c>
      <c r="M114" s="162">
        <v>0</v>
      </c>
      <c r="N114" s="162">
        <v>0</v>
      </c>
      <c r="O114" s="162">
        <v>0</v>
      </c>
      <c r="P114" s="162">
        <v>0</v>
      </c>
      <c r="Q114" s="286">
        <v>0</v>
      </c>
      <c r="R114" s="411">
        <v>0</v>
      </c>
      <c r="S114" s="19"/>
      <c r="T114" s="216"/>
      <c r="U114" s="191"/>
      <c r="V114" s="216"/>
      <c r="W114" s="217"/>
      <c r="X114" s="217"/>
      <c r="Y114" s="217"/>
      <c r="Z114" s="217"/>
      <c r="AA114" s="217"/>
      <c r="AB114" s="217"/>
      <c r="AC114" s="217"/>
      <c r="AD114" s="217"/>
    </row>
    <row r="115" spans="1:30" s="20" customFormat="1" ht="12.75" customHeight="1">
      <c r="A115" s="283" t="s">
        <v>316</v>
      </c>
      <c r="B115" s="287"/>
      <c r="C115" s="288" t="s">
        <v>317</v>
      </c>
      <c r="D115" s="154">
        <v>0</v>
      </c>
      <c r="E115" s="284">
        <v>0</v>
      </c>
      <c r="F115" s="285">
        <v>0</v>
      </c>
      <c r="G115" s="285">
        <v>0</v>
      </c>
      <c r="H115" s="285">
        <v>0</v>
      </c>
      <c r="I115" s="162">
        <v>0</v>
      </c>
      <c r="J115" s="162">
        <v>0</v>
      </c>
      <c r="K115" s="162">
        <v>0</v>
      </c>
      <c r="L115" s="162">
        <v>0</v>
      </c>
      <c r="M115" s="162">
        <v>0</v>
      </c>
      <c r="N115" s="162">
        <v>0</v>
      </c>
      <c r="O115" s="162">
        <v>0</v>
      </c>
      <c r="P115" s="162">
        <v>0</v>
      </c>
      <c r="Q115" s="286">
        <v>0</v>
      </c>
      <c r="R115" s="411">
        <v>0</v>
      </c>
      <c r="S115" s="19"/>
      <c r="T115" s="216"/>
      <c r="U115" s="191"/>
      <c r="V115" s="216"/>
      <c r="W115" s="217"/>
      <c r="X115" s="217"/>
      <c r="Y115" s="217"/>
      <c r="Z115" s="217"/>
      <c r="AA115" s="217"/>
      <c r="AB115" s="217"/>
      <c r="AC115" s="217"/>
      <c r="AD115" s="217"/>
    </row>
    <row r="116" spans="1:30" s="44" customFormat="1" ht="12.75" customHeight="1">
      <c r="A116" s="18" t="s">
        <v>189</v>
      </c>
      <c r="B116" s="327"/>
      <c r="C116" s="330" t="s">
        <v>277</v>
      </c>
      <c r="D116" s="150">
        <v>780047</v>
      </c>
      <c r="E116" s="165">
        <v>1721.7212500000001</v>
      </c>
      <c r="F116" s="166">
        <v>32703.274999999998</v>
      </c>
      <c r="G116" s="166">
        <v>54333.88</v>
      </c>
      <c r="H116" s="166">
        <v>135809.20374999999</v>
      </c>
      <c r="I116" s="166">
        <v>49621.438181818179</v>
      </c>
      <c r="J116" s="166">
        <v>101758.5318181818</v>
      </c>
      <c r="K116" s="166">
        <v>60885.999090909085</v>
      </c>
      <c r="L116" s="166">
        <v>76253.191818181818</v>
      </c>
      <c r="M116" s="166">
        <v>126417.36363636365</v>
      </c>
      <c r="N116" s="166">
        <v>83652.888181818184</v>
      </c>
      <c r="O116" s="166">
        <v>175402.50181818183</v>
      </c>
      <c r="P116" s="166">
        <v>108066.34818181819</v>
      </c>
      <c r="Q116" s="173">
        <v>1006626.3427272727</v>
      </c>
      <c r="R116" s="401">
        <v>1.2904688342205952</v>
      </c>
      <c r="S116" s="39"/>
      <c r="T116" s="258"/>
      <c r="U116" s="257"/>
      <c r="V116" s="258"/>
      <c r="W116" s="222"/>
      <c r="X116" s="222"/>
      <c r="Y116" s="222"/>
      <c r="Z116" s="222"/>
      <c r="AA116" s="222"/>
      <c r="AB116" s="222"/>
      <c r="AC116" s="222"/>
      <c r="AD116" s="222"/>
    </row>
    <row r="117" spans="1:30" s="20" customFormat="1" ht="12.95" customHeight="1">
      <c r="A117" s="53" t="s">
        <v>190</v>
      </c>
      <c r="B117" s="58"/>
      <c r="C117" s="26" t="s">
        <v>29</v>
      </c>
      <c r="D117" s="154">
        <v>81071</v>
      </c>
      <c r="E117" s="197">
        <v>2480</v>
      </c>
      <c r="F117" s="202">
        <v>0</v>
      </c>
      <c r="G117" s="202">
        <v>0</v>
      </c>
      <c r="H117" s="202">
        <v>720</v>
      </c>
      <c r="I117" s="162">
        <v>1280</v>
      </c>
      <c r="J117" s="162">
        <v>1600</v>
      </c>
      <c r="K117" s="162">
        <v>4240</v>
      </c>
      <c r="L117" s="162">
        <v>4560</v>
      </c>
      <c r="M117" s="162">
        <v>7560</v>
      </c>
      <c r="N117" s="162">
        <v>18120</v>
      </c>
      <c r="O117" s="162">
        <v>4560</v>
      </c>
      <c r="P117" s="162">
        <v>2972.1499999999996</v>
      </c>
      <c r="Q117" s="172">
        <v>48092.15</v>
      </c>
      <c r="R117" s="406">
        <v>0.59321027247721136</v>
      </c>
      <c r="S117" s="19"/>
      <c r="T117" s="216"/>
      <c r="U117" s="191"/>
      <c r="V117" s="216"/>
      <c r="W117" s="217"/>
      <c r="X117" s="217"/>
      <c r="Y117" s="217"/>
      <c r="Z117" s="217"/>
      <c r="AA117" s="217"/>
      <c r="AB117" s="217"/>
      <c r="AC117" s="217"/>
      <c r="AD117" s="217"/>
    </row>
    <row r="118" spans="1:30" s="20" customFormat="1" ht="12.95" customHeight="1">
      <c r="A118" s="53" t="s">
        <v>191</v>
      </c>
      <c r="B118" s="58"/>
      <c r="C118" s="26" t="s">
        <v>267</v>
      </c>
      <c r="D118" s="154">
        <v>67236</v>
      </c>
      <c r="E118" s="197">
        <v>-1482.95875</v>
      </c>
      <c r="F118" s="202">
        <v>0</v>
      </c>
      <c r="G118" s="202">
        <v>700</v>
      </c>
      <c r="H118" s="202">
        <v>9008</v>
      </c>
      <c r="I118" s="162">
        <v>4710</v>
      </c>
      <c r="J118" s="162">
        <v>5739.363636363636</v>
      </c>
      <c r="K118" s="162">
        <v>5652</v>
      </c>
      <c r="L118" s="162">
        <v>409.09090909090907</v>
      </c>
      <c r="M118" s="162">
        <v>0</v>
      </c>
      <c r="N118" s="162">
        <v>-1488.6481818181819</v>
      </c>
      <c r="O118" s="162">
        <v>17768.18181818182</v>
      </c>
      <c r="P118" s="162">
        <v>8305.363636363636</v>
      </c>
      <c r="Q118" s="172">
        <v>49320.393068181816</v>
      </c>
      <c r="R118" s="406">
        <v>0.73354145202245546</v>
      </c>
      <c r="S118" s="19"/>
      <c r="T118" s="216"/>
      <c r="U118" s="191"/>
      <c r="V118" s="216"/>
      <c r="W118" s="217"/>
      <c r="X118" s="217"/>
      <c r="Y118" s="217"/>
      <c r="Z118" s="217"/>
      <c r="AA118" s="217"/>
      <c r="AB118" s="217"/>
      <c r="AC118" s="217"/>
      <c r="AD118" s="217"/>
    </row>
    <row r="119" spans="1:30" s="20" customFormat="1" ht="12.95" customHeight="1">
      <c r="A119" s="53" t="s">
        <v>261</v>
      </c>
      <c r="B119" s="58"/>
      <c r="C119" s="59" t="s">
        <v>268</v>
      </c>
      <c r="D119" s="154">
        <v>141672</v>
      </c>
      <c r="E119" s="197">
        <v>3916.3424999999997</v>
      </c>
      <c r="F119" s="202">
        <v>30135.35</v>
      </c>
      <c r="G119" s="202">
        <v>39641.879999999997</v>
      </c>
      <c r="H119" s="202">
        <v>89677.237500000003</v>
      </c>
      <c r="I119" s="162">
        <v>35531.619999999995</v>
      </c>
      <c r="J119" s="162">
        <v>14902.45</v>
      </c>
      <c r="K119" s="162">
        <v>17529.665454545455</v>
      </c>
      <c r="L119" s="162">
        <v>59084.846363636359</v>
      </c>
      <c r="M119" s="162">
        <v>62378.590909090912</v>
      </c>
      <c r="N119" s="162">
        <v>6437.5</v>
      </c>
      <c r="O119" s="162">
        <v>11611.49</v>
      </c>
      <c r="P119" s="162">
        <v>23183.662727272727</v>
      </c>
      <c r="Q119" s="172">
        <v>394030.6354545455</v>
      </c>
      <c r="R119" s="406">
        <v>2.7812880135421643</v>
      </c>
      <c r="S119" s="19"/>
      <c r="T119" s="216"/>
      <c r="U119" s="191"/>
      <c r="V119" s="216"/>
      <c r="W119" s="217"/>
      <c r="X119" s="217"/>
      <c r="Y119" s="217"/>
      <c r="Z119" s="217"/>
      <c r="AA119" s="217"/>
      <c r="AB119" s="217"/>
      <c r="AC119" s="217"/>
      <c r="AD119" s="217"/>
    </row>
    <row r="120" spans="1:30" s="20" customFormat="1" ht="12.95" customHeight="1">
      <c r="A120" s="53" t="s">
        <v>262</v>
      </c>
      <c r="B120" s="58"/>
      <c r="C120" s="26" t="s">
        <v>28</v>
      </c>
      <c r="D120" s="154">
        <v>278134</v>
      </c>
      <c r="E120" s="197">
        <v>-4660</v>
      </c>
      <c r="F120" s="202">
        <v>1360</v>
      </c>
      <c r="G120" s="202">
        <v>13742</v>
      </c>
      <c r="H120" s="202">
        <v>36240</v>
      </c>
      <c r="I120" s="162">
        <v>0</v>
      </c>
      <c r="J120" s="162">
        <v>46321</v>
      </c>
      <c r="K120" s="162">
        <v>27256.5</v>
      </c>
      <c r="L120" s="162">
        <v>6847.7999999999993</v>
      </c>
      <c r="M120" s="162">
        <v>42451.5</v>
      </c>
      <c r="N120" s="162">
        <v>45947.718181818185</v>
      </c>
      <c r="O120" s="162">
        <v>43088</v>
      </c>
      <c r="P120" s="162">
        <v>34107.346363636367</v>
      </c>
      <c r="Q120" s="172">
        <v>292701.86454545456</v>
      </c>
      <c r="R120" s="406">
        <v>1.0523771439142808</v>
      </c>
      <c r="S120" s="19"/>
      <c r="T120" s="216"/>
      <c r="U120" s="191"/>
      <c r="V120" s="216"/>
      <c r="W120" s="217"/>
      <c r="X120" s="217"/>
      <c r="Y120" s="217"/>
      <c r="Z120" s="217"/>
      <c r="AA120" s="217"/>
      <c r="AB120" s="217"/>
      <c r="AC120" s="217"/>
      <c r="AD120" s="217"/>
    </row>
    <row r="121" spans="1:30" s="20" customFormat="1" ht="12.95" customHeight="1">
      <c r="A121" s="53" t="s">
        <v>263</v>
      </c>
      <c r="B121" s="58"/>
      <c r="C121" s="240" t="s">
        <v>269</v>
      </c>
      <c r="D121" s="154">
        <v>0</v>
      </c>
      <c r="E121" s="197">
        <v>0</v>
      </c>
      <c r="F121" s="202">
        <v>0</v>
      </c>
      <c r="G121" s="202">
        <v>0</v>
      </c>
      <c r="H121" s="202">
        <v>0</v>
      </c>
      <c r="I121" s="162">
        <v>0</v>
      </c>
      <c r="J121" s="162">
        <v>0</v>
      </c>
      <c r="K121" s="162">
        <v>0</v>
      </c>
      <c r="L121" s="162">
        <v>0</v>
      </c>
      <c r="M121" s="162">
        <v>0</v>
      </c>
      <c r="N121" s="162">
        <v>0</v>
      </c>
      <c r="O121" s="162">
        <v>0</v>
      </c>
      <c r="P121" s="162">
        <v>0</v>
      </c>
      <c r="Q121" s="172">
        <v>0</v>
      </c>
      <c r="R121" s="406">
        <v>0</v>
      </c>
      <c r="S121" s="19"/>
      <c r="T121" s="216"/>
      <c r="U121" s="191"/>
      <c r="V121" s="216"/>
      <c r="W121" s="217"/>
      <c r="X121" s="217"/>
      <c r="Y121" s="217"/>
      <c r="Z121" s="217"/>
      <c r="AA121" s="217"/>
      <c r="AB121" s="217"/>
      <c r="AC121" s="217"/>
      <c r="AD121" s="217"/>
    </row>
    <row r="122" spans="1:30" s="20" customFormat="1" ht="12.95" customHeight="1">
      <c r="A122" s="53" t="s">
        <v>264</v>
      </c>
      <c r="B122" s="58"/>
      <c r="C122" s="240" t="s">
        <v>227</v>
      </c>
      <c r="D122" s="154">
        <v>0</v>
      </c>
      <c r="E122" s="197">
        <v>0</v>
      </c>
      <c r="F122" s="202">
        <v>0</v>
      </c>
      <c r="G122" s="202">
        <v>0</v>
      </c>
      <c r="H122" s="202">
        <v>0</v>
      </c>
      <c r="I122" s="162">
        <v>0</v>
      </c>
      <c r="J122" s="162">
        <v>0</v>
      </c>
      <c r="K122" s="162">
        <v>0</v>
      </c>
      <c r="L122" s="162">
        <v>0</v>
      </c>
      <c r="M122" s="162">
        <v>0</v>
      </c>
      <c r="N122" s="162">
        <v>0</v>
      </c>
      <c r="O122" s="162">
        <v>0</v>
      </c>
      <c r="P122" s="162">
        <v>0</v>
      </c>
      <c r="Q122" s="172">
        <v>0</v>
      </c>
      <c r="R122" s="406">
        <v>0</v>
      </c>
      <c r="S122" s="19"/>
      <c r="T122" s="216"/>
      <c r="U122" s="191"/>
      <c r="V122" s="216"/>
      <c r="W122" s="217"/>
      <c r="X122" s="217"/>
      <c r="Y122" s="217"/>
      <c r="Z122" s="217"/>
      <c r="AA122" s="217"/>
      <c r="AB122" s="217"/>
      <c r="AC122" s="217"/>
      <c r="AD122" s="217"/>
    </row>
    <row r="123" spans="1:30" s="20" customFormat="1" ht="12.95" customHeight="1">
      <c r="A123" s="53" t="s">
        <v>265</v>
      </c>
      <c r="B123" s="58"/>
      <c r="C123" s="59" t="s">
        <v>229</v>
      </c>
      <c r="D123" s="154">
        <v>161934</v>
      </c>
      <c r="E123" s="197">
        <v>1468.3375000000001</v>
      </c>
      <c r="F123" s="202">
        <v>1207.925</v>
      </c>
      <c r="G123" s="202">
        <v>250</v>
      </c>
      <c r="H123" s="202">
        <v>163.96625</v>
      </c>
      <c r="I123" s="162">
        <v>8099.818181818182</v>
      </c>
      <c r="J123" s="162">
        <v>33195.718181818178</v>
      </c>
      <c r="K123" s="162">
        <v>6207.8336363636363</v>
      </c>
      <c r="L123" s="162">
        <v>5351.454545454546</v>
      </c>
      <c r="M123" s="162">
        <v>14027.272727272728</v>
      </c>
      <c r="N123" s="162">
        <v>14636.318181818182</v>
      </c>
      <c r="O123" s="162">
        <v>98374.83</v>
      </c>
      <c r="P123" s="162">
        <v>0</v>
      </c>
      <c r="Q123" s="172">
        <v>182983.47420454543</v>
      </c>
      <c r="R123" s="406">
        <v>1.1299879840215485</v>
      </c>
      <c r="S123" s="19"/>
      <c r="T123" s="216"/>
      <c r="U123" s="191"/>
      <c r="V123" s="216"/>
      <c r="W123" s="217"/>
      <c r="X123" s="217"/>
      <c r="Y123" s="217"/>
      <c r="Z123" s="217"/>
      <c r="AA123" s="217"/>
      <c r="AB123" s="217"/>
      <c r="AC123" s="217"/>
      <c r="AD123" s="217"/>
    </row>
    <row r="124" spans="1:30" s="20" customFormat="1" ht="12.95" customHeight="1">
      <c r="A124" s="53" t="s">
        <v>266</v>
      </c>
      <c r="B124" s="58"/>
      <c r="C124" s="26" t="s">
        <v>270</v>
      </c>
      <c r="D124" s="154">
        <v>50000</v>
      </c>
      <c r="E124" s="196">
        <v>0</v>
      </c>
      <c r="F124" s="162">
        <v>0</v>
      </c>
      <c r="G124" s="162">
        <v>0</v>
      </c>
      <c r="H124" s="162">
        <v>0</v>
      </c>
      <c r="I124" s="162">
        <v>0</v>
      </c>
      <c r="J124" s="162">
        <v>0</v>
      </c>
      <c r="K124" s="162">
        <v>0</v>
      </c>
      <c r="L124" s="162">
        <v>0</v>
      </c>
      <c r="M124" s="162">
        <v>0</v>
      </c>
      <c r="N124" s="162">
        <v>0</v>
      </c>
      <c r="O124" s="162">
        <v>0</v>
      </c>
      <c r="P124" s="162">
        <v>39497.825454545455</v>
      </c>
      <c r="Q124" s="172">
        <v>39497.825454545455</v>
      </c>
      <c r="R124" s="406">
        <v>0.78995650909090909</v>
      </c>
      <c r="S124" s="19"/>
      <c r="T124" s="216"/>
      <c r="U124" s="191"/>
      <c r="V124" s="216"/>
      <c r="W124" s="217"/>
      <c r="X124" s="217"/>
      <c r="Y124" s="217"/>
      <c r="Z124" s="217"/>
      <c r="AA124" s="217"/>
      <c r="AB124" s="217"/>
      <c r="AC124" s="217"/>
      <c r="AD124" s="217"/>
    </row>
    <row r="125" spans="1:30" s="20" customFormat="1" ht="12.75" customHeight="1">
      <c r="A125" s="18" t="s">
        <v>192</v>
      </c>
      <c r="B125" s="422" t="s">
        <v>271</v>
      </c>
      <c r="C125" s="423"/>
      <c r="D125" s="150">
        <v>64069</v>
      </c>
      <c r="E125" s="165">
        <v>3023.8650000000002</v>
      </c>
      <c r="F125" s="166">
        <v>2333.9699999999998</v>
      </c>
      <c r="G125" s="166">
        <v>8114.9487499999996</v>
      </c>
      <c r="H125" s="166">
        <v>1601.6</v>
      </c>
      <c r="I125" s="166">
        <v>2255.2636363636366</v>
      </c>
      <c r="J125" s="166">
        <v>3347.88</v>
      </c>
      <c r="K125" s="166">
        <v>3201.4681818181821</v>
      </c>
      <c r="L125" s="166">
        <v>2261.48</v>
      </c>
      <c r="M125" s="166">
        <v>1292.25</v>
      </c>
      <c r="N125" s="166">
        <v>108.70454545454545</v>
      </c>
      <c r="O125" s="166">
        <v>4999.0281818181811</v>
      </c>
      <c r="P125" s="166">
        <v>7982.9254545454551</v>
      </c>
      <c r="Q125" s="173">
        <v>40523.383749999994</v>
      </c>
      <c r="R125" s="401">
        <v>0.63249596138538133</v>
      </c>
      <c r="S125" s="19"/>
      <c r="T125" s="216"/>
      <c r="U125" s="191"/>
      <c r="V125" s="227"/>
      <c r="W125" s="217"/>
      <c r="X125" s="217"/>
      <c r="Y125" s="217"/>
      <c r="Z125" s="217"/>
      <c r="AA125" s="217"/>
      <c r="AB125" s="217"/>
      <c r="AC125" s="217"/>
      <c r="AD125" s="217"/>
    </row>
    <row r="126" spans="1:30" s="20" customFormat="1" ht="12.95" customHeight="1">
      <c r="A126" s="53" t="s">
        <v>193</v>
      </c>
      <c r="B126" s="58"/>
      <c r="C126" s="26" t="s">
        <v>223</v>
      </c>
      <c r="D126" s="154">
        <v>15000</v>
      </c>
      <c r="E126" s="155">
        <v>71.974999999999994</v>
      </c>
      <c r="F126" s="162">
        <v>132.22</v>
      </c>
      <c r="G126" s="162">
        <v>1684.56</v>
      </c>
      <c r="H126" s="162">
        <v>0</v>
      </c>
      <c r="I126" s="162">
        <v>294.76363636363635</v>
      </c>
      <c r="J126" s="162">
        <v>800</v>
      </c>
      <c r="K126" s="162">
        <v>0</v>
      </c>
      <c r="L126" s="162">
        <v>0</v>
      </c>
      <c r="M126" s="162">
        <v>0</v>
      </c>
      <c r="N126" s="162">
        <v>0</v>
      </c>
      <c r="O126" s="162">
        <v>392.94545454545454</v>
      </c>
      <c r="P126" s="162">
        <v>145.54545454545453</v>
      </c>
      <c r="Q126" s="172">
        <v>3522.0095454545453</v>
      </c>
      <c r="R126" s="406">
        <v>0.23480063636363635</v>
      </c>
      <c r="S126" s="19"/>
      <c r="T126" s="216"/>
      <c r="U126" s="216"/>
      <c r="V126" s="216"/>
      <c r="W126" s="217"/>
      <c r="X126" s="217"/>
      <c r="Y126" s="217"/>
      <c r="Z126" s="217"/>
      <c r="AA126" s="217"/>
      <c r="AB126" s="217"/>
      <c r="AC126" s="217"/>
      <c r="AD126" s="217"/>
    </row>
    <row r="127" spans="1:30" s="20" customFormat="1" ht="12.95" customHeight="1">
      <c r="A127" s="53" t="s">
        <v>211</v>
      </c>
      <c r="B127" s="59"/>
      <c r="C127" s="26" t="s">
        <v>222</v>
      </c>
      <c r="D127" s="154">
        <v>42750</v>
      </c>
      <c r="E127" s="167">
        <v>2951.8900000000003</v>
      </c>
      <c r="F127" s="162">
        <v>2201.75</v>
      </c>
      <c r="G127" s="162">
        <v>6430.3887500000001</v>
      </c>
      <c r="H127" s="162">
        <v>1601.6</v>
      </c>
      <c r="I127" s="162">
        <v>1960.5</v>
      </c>
      <c r="J127" s="162">
        <v>2547.88</v>
      </c>
      <c r="K127" s="162">
        <v>3201.4681818181821</v>
      </c>
      <c r="L127" s="162">
        <v>2261.48</v>
      </c>
      <c r="M127" s="162">
        <v>1292.25</v>
      </c>
      <c r="N127" s="162">
        <v>108.70454545454545</v>
      </c>
      <c r="O127" s="162">
        <v>4606.0827272727265</v>
      </c>
      <c r="P127" s="162">
        <v>7837.38</v>
      </c>
      <c r="Q127" s="172">
        <v>37001.374204545449</v>
      </c>
      <c r="R127" s="406">
        <v>0.86552922115895792</v>
      </c>
      <c r="S127" s="19"/>
      <c r="T127" s="216"/>
      <c r="U127" s="216"/>
      <c r="V127" s="216"/>
      <c r="W127" s="217"/>
      <c r="X127" s="217"/>
      <c r="Y127" s="217"/>
      <c r="Z127" s="217"/>
      <c r="AA127" s="217"/>
      <c r="AB127" s="217"/>
      <c r="AC127" s="217"/>
      <c r="AD127" s="217"/>
    </row>
    <row r="128" spans="1:30" s="20" customFormat="1" ht="12.95" customHeight="1">
      <c r="A128" s="53" t="s">
        <v>228</v>
      </c>
      <c r="B128" s="59"/>
      <c r="C128" s="26" t="s">
        <v>274</v>
      </c>
      <c r="D128" s="154">
        <v>0</v>
      </c>
      <c r="E128" s="167">
        <v>0</v>
      </c>
      <c r="F128" s="162">
        <v>0</v>
      </c>
      <c r="G128" s="162">
        <v>0</v>
      </c>
      <c r="H128" s="162">
        <v>0</v>
      </c>
      <c r="I128" s="162">
        <v>0</v>
      </c>
      <c r="J128" s="162">
        <v>0</v>
      </c>
      <c r="K128" s="162">
        <v>0</v>
      </c>
      <c r="L128" s="162">
        <v>0</v>
      </c>
      <c r="M128" s="162">
        <v>0</v>
      </c>
      <c r="N128" s="162">
        <v>0</v>
      </c>
      <c r="O128" s="162">
        <v>0</v>
      </c>
      <c r="P128" s="162">
        <v>0</v>
      </c>
      <c r="Q128" s="172">
        <v>0</v>
      </c>
      <c r="R128" s="406">
        <v>0</v>
      </c>
      <c r="S128" s="19"/>
      <c r="T128" s="216"/>
      <c r="U128" s="216"/>
      <c r="V128" s="216"/>
      <c r="W128" s="217"/>
      <c r="X128" s="217"/>
      <c r="Y128" s="217"/>
      <c r="Z128" s="217"/>
      <c r="AA128" s="217"/>
      <c r="AB128" s="217"/>
      <c r="AC128" s="217"/>
      <c r="AD128" s="217"/>
    </row>
    <row r="129" spans="1:30" s="20" customFormat="1" ht="12.95" customHeight="1">
      <c r="A129" s="53" t="s">
        <v>272</v>
      </c>
      <c r="B129" s="59"/>
      <c r="C129" s="26" t="s">
        <v>275</v>
      </c>
      <c r="D129" s="154">
        <v>0</v>
      </c>
      <c r="E129" s="260">
        <v>0</v>
      </c>
      <c r="F129" s="162">
        <v>0</v>
      </c>
      <c r="G129" s="162">
        <v>0</v>
      </c>
      <c r="H129" s="162">
        <v>0</v>
      </c>
      <c r="I129" s="162">
        <v>0</v>
      </c>
      <c r="J129" s="162">
        <v>0</v>
      </c>
      <c r="K129" s="162">
        <v>0</v>
      </c>
      <c r="L129" s="162">
        <v>0</v>
      </c>
      <c r="M129" s="162">
        <v>0</v>
      </c>
      <c r="N129" s="162">
        <v>0</v>
      </c>
      <c r="O129" s="162">
        <v>0</v>
      </c>
      <c r="P129" s="162">
        <v>0</v>
      </c>
      <c r="Q129" s="172">
        <v>0</v>
      </c>
      <c r="R129" s="406">
        <v>0</v>
      </c>
      <c r="S129" s="19"/>
      <c r="T129" s="216"/>
      <c r="U129" s="216"/>
      <c r="V129" s="216"/>
      <c r="W129" s="217"/>
      <c r="X129" s="217"/>
      <c r="Y129" s="217"/>
      <c r="Z129" s="217"/>
      <c r="AA129" s="217"/>
      <c r="AB129" s="217"/>
      <c r="AC129" s="217"/>
      <c r="AD129" s="217"/>
    </row>
    <row r="130" spans="1:30" s="20" customFormat="1" ht="12.95" customHeight="1">
      <c r="A130" s="53" t="s">
        <v>273</v>
      </c>
      <c r="B130" s="59"/>
      <c r="C130" s="26" t="s">
        <v>224</v>
      </c>
      <c r="D130" s="154">
        <v>6319</v>
      </c>
      <c r="E130" s="155">
        <v>0</v>
      </c>
      <c r="F130" s="162">
        <v>0</v>
      </c>
      <c r="G130" s="162">
        <v>0</v>
      </c>
      <c r="H130" s="162">
        <v>0</v>
      </c>
      <c r="I130" s="162">
        <v>0</v>
      </c>
      <c r="J130" s="162">
        <v>0</v>
      </c>
      <c r="K130" s="162">
        <v>0</v>
      </c>
      <c r="L130" s="162">
        <v>0</v>
      </c>
      <c r="M130" s="162">
        <v>0</v>
      </c>
      <c r="N130" s="162">
        <v>0</v>
      </c>
      <c r="O130" s="162">
        <v>0</v>
      </c>
      <c r="P130" s="162">
        <v>0</v>
      </c>
      <c r="Q130" s="172">
        <v>0</v>
      </c>
      <c r="R130" s="406">
        <v>0</v>
      </c>
      <c r="S130" s="19"/>
      <c r="T130" s="216"/>
      <c r="U130" s="216"/>
      <c r="V130" s="216"/>
      <c r="W130" s="217"/>
      <c r="X130" s="217"/>
      <c r="Y130" s="217"/>
      <c r="Z130" s="217"/>
      <c r="AA130" s="217"/>
      <c r="AB130" s="217"/>
      <c r="AC130" s="217"/>
      <c r="AD130" s="217"/>
    </row>
    <row r="131" spans="1:30" s="20" customFormat="1" ht="12.95" customHeight="1">
      <c r="A131" s="53"/>
      <c r="B131" s="58"/>
      <c r="C131" s="59"/>
      <c r="D131" s="154"/>
      <c r="E131" s="167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74"/>
      <c r="R131" s="405"/>
      <c r="S131" s="19"/>
      <c r="T131" s="216"/>
      <c r="U131" s="216"/>
      <c r="V131" s="216"/>
      <c r="W131" s="217"/>
      <c r="X131" s="217"/>
      <c r="Y131" s="217"/>
      <c r="Z131" s="217"/>
      <c r="AA131" s="217"/>
      <c r="AB131" s="217"/>
      <c r="AC131" s="217"/>
      <c r="AD131" s="217"/>
    </row>
    <row r="132" spans="1:30" s="20" customFormat="1" ht="16.5" customHeight="1">
      <c r="A132" s="18"/>
      <c r="B132" s="420" t="s">
        <v>90</v>
      </c>
      <c r="C132" s="421"/>
      <c r="D132" s="150">
        <v>9647197</v>
      </c>
      <c r="E132" s="165">
        <v>531753.40681818174</v>
      </c>
      <c r="F132" s="166">
        <v>789134.40193181799</v>
      </c>
      <c r="G132" s="166">
        <v>1064649.3807954546</v>
      </c>
      <c r="H132" s="166">
        <v>820798.60238636378</v>
      </c>
      <c r="I132" s="166">
        <v>753356.22727272753</v>
      </c>
      <c r="J132" s="166">
        <v>800671.9763636362</v>
      </c>
      <c r="K132" s="166">
        <v>691482.85636363633</v>
      </c>
      <c r="L132" s="166">
        <v>535251.47363636352</v>
      </c>
      <c r="M132" s="166">
        <v>840770.02181818173</v>
      </c>
      <c r="N132" s="166">
        <v>810471.77272727282</v>
      </c>
      <c r="O132" s="166">
        <v>959246.17090909102</v>
      </c>
      <c r="P132" s="166">
        <v>960287.0154545455</v>
      </c>
      <c r="Q132" s="173">
        <v>9557873.3064772729</v>
      </c>
      <c r="R132" s="401">
        <v>0.99074096926571242</v>
      </c>
      <c r="S132" s="19"/>
      <c r="T132" s="376"/>
      <c r="U132" s="191"/>
      <c r="V132" s="191"/>
      <c r="W132" s="229"/>
      <c r="X132" s="217"/>
      <c r="Y132" s="217"/>
      <c r="Z132" s="217"/>
      <c r="AA132" s="217"/>
      <c r="AB132" s="217"/>
      <c r="AC132" s="217"/>
      <c r="AD132" s="217"/>
    </row>
    <row r="133" spans="1:30" s="20" customFormat="1" ht="18" customHeight="1">
      <c r="A133" s="67"/>
      <c r="B133" s="1"/>
      <c r="C133" s="1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6"/>
      <c r="Q133" s="175"/>
      <c r="R133" s="390"/>
      <c r="S133" s="19"/>
      <c r="T133" s="216"/>
      <c r="U133" s="216"/>
      <c r="V133" s="216"/>
      <c r="W133" s="228"/>
      <c r="X133" s="217"/>
      <c r="Y133" s="217"/>
      <c r="Z133" s="217"/>
      <c r="AA133" s="217"/>
      <c r="AB133" s="217"/>
      <c r="AC133" s="217"/>
      <c r="AD133" s="217"/>
    </row>
    <row r="134" spans="1:30" ht="25.5">
      <c r="A134" s="31" t="s">
        <v>22</v>
      </c>
      <c r="B134" s="326"/>
      <c r="C134" s="68" t="s">
        <v>91</v>
      </c>
      <c r="D134" s="154">
        <v>0</v>
      </c>
      <c r="E134" s="177">
        <v>0</v>
      </c>
      <c r="F134" s="160">
        <v>0</v>
      </c>
      <c r="G134" s="160">
        <v>0</v>
      </c>
      <c r="H134" s="160">
        <v>0</v>
      </c>
      <c r="I134" s="160">
        <v>0</v>
      </c>
      <c r="J134" s="160">
        <v>0</v>
      </c>
      <c r="K134" s="160">
        <v>0</v>
      </c>
      <c r="L134" s="160">
        <v>0</v>
      </c>
      <c r="M134" s="160">
        <v>0</v>
      </c>
      <c r="N134" s="160">
        <v>0</v>
      </c>
      <c r="O134" s="160">
        <v>0</v>
      </c>
      <c r="P134" s="160">
        <v>0</v>
      </c>
      <c r="Q134" s="164">
        <v>0</v>
      </c>
      <c r="R134" s="407">
        <v>0</v>
      </c>
      <c r="T134" s="216"/>
      <c r="U134" s="216"/>
      <c r="V134" s="216"/>
      <c r="W134" s="229"/>
    </row>
    <row r="135" spans="1:30" s="20" customFormat="1">
      <c r="A135" s="69" t="s">
        <v>194</v>
      </c>
      <c r="B135" s="70"/>
      <c r="C135" s="26" t="s">
        <v>139</v>
      </c>
      <c r="D135" s="154">
        <v>0</v>
      </c>
      <c r="E135" s="162">
        <v>0</v>
      </c>
      <c r="F135" s="162">
        <v>0</v>
      </c>
      <c r="G135" s="162">
        <v>0</v>
      </c>
      <c r="H135" s="162">
        <v>0</v>
      </c>
      <c r="I135" s="162">
        <v>0</v>
      </c>
      <c r="J135" s="162">
        <v>0</v>
      </c>
      <c r="K135" s="162">
        <v>0</v>
      </c>
      <c r="L135" s="162">
        <v>0</v>
      </c>
      <c r="M135" s="162">
        <v>0</v>
      </c>
      <c r="N135" s="162">
        <v>0</v>
      </c>
      <c r="O135" s="162">
        <v>0</v>
      </c>
      <c r="P135" s="162">
        <v>0</v>
      </c>
      <c r="Q135" s="172">
        <v>0</v>
      </c>
      <c r="R135" s="406">
        <v>0</v>
      </c>
      <c r="S135" s="19"/>
      <c r="T135" s="216"/>
      <c r="U135" s="216"/>
      <c r="V135" s="216"/>
      <c r="W135" s="217"/>
      <c r="X135" s="217"/>
      <c r="Y135" s="217"/>
      <c r="Z135" s="217"/>
      <c r="AA135" s="217"/>
      <c r="AB135" s="217"/>
      <c r="AC135" s="217"/>
      <c r="AD135" s="217"/>
    </row>
    <row r="136" spans="1:30" s="20" customFormat="1">
      <c r="A136" s="69" t="s">
        <v>195</v>
      </c>
      <c r="B136" s="70"/>
      <c r="C136" s="26" t="s">
        <v>140</v>
      </c>
      <c r="D136" s="154">
        <v>0</v>
      </c>
      <c r="E136" s="162">
        <v>0</v>
      </c>
      <c r="F136" s="162">
        <v>0</v>
      </c>
      <c r="G136" s="162">
        <v>0</v>
      </c>
      <c r="H136" s="162">
        <v>0</v>
      </c>
      <c r="I136" s="162">
        <v>0</v>
      </c>
      <c r="J136" s="162">
        <v>0</v>
      </c>
      <c r="K136" s="162">
        <v>0</v>
      </c>
      <c r="L136" s="162">
        <v>0</v>
      </c>
      <c r="M136" s="162">
        <v>0</v>
      </c>
      <c r="N136" s="162">
        <v>0</v>
      </c>
      <c r="O136" s="162">
        <v>0</v>
      </c>
      <c r="P136" s="162">
        <v>0</v>
      </c>
      <c r="Q136" s="172">
        <v>0</v>
      </c>
      <c r="R136" s="406">
        <v>0</v>
      </c>
      <c r="S136" s="19"/>
      <c r="T136" s="216"/>
      <c r="U136" s="216"/>
      <c r="V136" s="216"/>
      <c r="W136" s="217"/>
      <c r="X136" s="217"/>
      <c r="Y136" s="217"/>
      <c r="Z136" s="217"/>
      <c r="AA136" s="217"/>
      <c r="AB136" s="217"/>
      <c r="AC136" s="217"/>
      <c r="AD136" s="217"/>
    </row>
    <row r="137" spans="1:30">
      <c r="A137" s="69" t="s">
        <v>196</v>
      </c>
      <c r="B137" s="70"/>
      <c r="C137" s="26" t="s">
        <v>141</v>
      </c>
      <c r="D137" s="154">
        <v>0</v>
      </c>
      <c r="E137" s="167">
        <v>0</v>
      </c>
      <c r="F137" s="160">
        <v>0</v>
      </c>
      <c r="G137" s="160">
        <v>0</v>
      </c>
      <c r="H137" s="160">
        <v>0</v>
      </c>
      <c r="I137" s="162">
        <v>0</v>
      </c>
      <c r="J137" s="162">
        <v>0</v>
      </c>
      <c r="K137" s="162">
        <v>0</v>
      </c>
      <c r="L137" s="162">
        <v>0</v>
      </c>
      <c r="M137" s="162">
        <v>0</v>
      </c>
      <c r="N137" s="162">
        <v>0</v>
      </c>
      <c r="O137" s="162">
        <v>0</v>
      </c>
      <c r="P137" s="162">
        <v>0</v>
      </c>
      <c r="Q137" s="172">
        <v>0</v>
      </c>
      <c r="R137" s="406">
        <v>0</v>
      </c>
      <c r="T137" s="216"/>
      <c r="U137" s="216"/>
      <c r="V137" s="216"/>
      <c r="W137" s="217"/>
    </row>
    <row r="138" spans="1:30" ht="12.75" customHeight="1">
      <c r="A138" s="67"/>
      <c r="D138" s="154"/>
      <c r="E138" s="167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74"/>
      <c r="R138" s="405"/>
      <c r="T138" s="216"/>
      <c r="U138" s="216"/>
      <c r="V138" s="216"/>
      <c r="W138" s="217"/>
    </row>
    <row r="139" spans="1:30" ht="19.5" customHeight="1">
      <c r="A139" s="18"/>
      <c r="B139" s="327" t="s">
        <v>92</v>
      </c>
      <c r="C139" s="330" t="s">
        <v>93</v>
      </c>
      <c r="D139" s="150">
        <v>9647197</v>
      </c>
      <c r="E139" s="165">
        <v>531753.40681818174</v>
      </c>
      <c r="F139" s="166">
        <v>789134.40193181799</v>
      </c>
      <c r="G139" s="166">
        <v>1064649.3807954546</v>
      </c>
      <c r="H139" s="166">
        <v>820798.60238636378</v>
      </c>
      <c r="I139" s="166">
        <v>753356.22727272753</v>
      </c>
      <c r="J139" s="166">
        <v>800671.9763636362</v>
      </c>
      <c r="K139" s="166">
        <v>691482.85636363633</v>
      </c>
      <c r="L139" s="166">
        <v>535251.47363636352</v>
      </c>
      <c r="M139" s="166">
        <v>840770.02181818173</v>
      </c>
      <c r="N139" s="166">
        <v>810471.77272727282</v>
      </c>
      <c r="O139" s="166">
        <v>959246.17090909102</v>
      </c>
      <c r="P139" s="166">
        <v>960287.0154545455</v>
      </c>
      <c r="Q139" s="173">
        <v>9557873.3064772729</v>
      </c>
      <c r="R139" s="401">
        <v>0.99074096926571242</v>
      </c>
      <c r="T139" s="224"/>
      <c r="U139" s="224"/>
      <c r="V139" s="224"/>
      <c r="W139" s="217"/>
    </row>
    <row r="140" spans="1:30" s="20" customFormat="1" ht="18" customHeight="1">
      <c r="A140" s="331"/>
      <c r="B140" s="56"/>
      <c r="C140" s="56"/>
      <c r="D140" s="154"/>
      <c r="E140" s="167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74"/>
      <c r="R140" s="405"/>
      <c r="S140" s="19"/>
      <c r="T140" s="210"/>
      <c r="U140" s="210"/>
      <c r="V140" s="210"/>
      <c r="W140" s="208"/>
      <c r="X140" s="217"/>
      <c r="Y140" s="217"/>
      <c r="Z140" s="217"/>
      <c r="AA140" s="217"/>
      <c r="AB140" s="217"/>
      <c r="AC140" s="217"/>
      <c r="AD140" s="217"/>
    </row>
    <row r="141" spans="1:30" ht="19.5" customHeight="1">
      <c r="A141" s="71">
        <v>7</v>
      </c>
      <c r="B141" s="422" t="s">
        <v>94</v>
      </c>
      <c r="C141" s="423"/>
      <c r="D141" s="150">
        <v>9647197</v>
      </c>
      <c r="E141" s="165">
        <v>531753.40681818174</v>
      </c>
      <c r="F141" s="166">
        <v>789134.40193181799</v>
      </c>
      <c r="G141" s="166">
        <v>1064649.3807954546</v>
      </c>
      <c r="H141" s="166">
        <v>820798.60238636378</v>
      </c>
      <c r="I141" s="166">
        <v>753356.22727272753</v>
      </c>
      <c r="J141" s="166">
        <v>800671.9763636362</v>
      </c>
      <c r="K141" s="166">
        <v>691482.85636363633</v>
      </c>
      <c r="L141" s="166">
        <v>535251.47363636352</v>
      </c>
      <c r="M141" s="166">
        <v>840770.02181818173</v>
      </c>
      <c r="N141" s="166">
        <v>810471.77272727282</v>
      </c>
      <c r="O141" s="166">
        <v>959246.17090909102</v>
      </c>
      <c r="P141" s="166">
        <v>960287.0154545455</v>
      </c>
      <c r="Q141" s="173">
        <v>9557873.3064772729</v>
      </c>
      <c r="R141" s="401">
        <v>0.99074096926571242</v>
      </c>
      <c r="T141" s="224"/>
      <c r="U141" s="224"/>
      <c r="V141" s="224"/>
      <c r="W141" s="217"/>
    </row>
    <row r="142" spans="1:30" s="20" customFormat="1" ht="11.25" customHeight="1">
      <c r="A142" s="67"/>
      <c r="B142" s="1"/>
      <c r="C142" s="1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391"/>
      <c r="S142" s="1"/>
      <c r="T142" s="210"/>
      <c r="U142" s="210"/>
      <c r="V142" s="210"/>
      <c r="W142" s="208"/>
      <c r="X142" s="217"/>
      <c r="Y142" s="217"/>
      <c r="Z142" s="217"/>
      <c r="AA142" s="217"/>
      <c r="AB142" s="217"/>
      <c r="AC142" s="217"/>
      <c r="AD142" s="217"/>
    </row>
    <row r="143" spans="1:30" s="20" customFormat="1" ht="16.5" customHeight="1">
      <c r="A143" s="72" t="s">
        <v>95</v>
      </c>
      <c r="B143" s="5"/>
      <c r="C143" s="5"/>
      <c r="D143" s="179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9"/>
      <c r="R143" s="392"/>
      <c r="T143" s="210"/>
      <c r="U143" s="210"/>
      <c r="V143" s="210"/>
      <c r="W143" s="208"/>
      <c r="X143" s="217"/>
      <c r="Y143" s="217"/>
      <c r="Z143" s="217"/>
      <c r="AA143" s="217"/>
      <c r="AB143" s="217"/>
      <c r="AC143" s="217"/>
      <c r="AD143" s="217"/>
    </row>
    <row r="144" spans="1:30" s="20" customFormat="1" ht="16.5" customHeight="1">
      <c r="A144" s="72"/>
      <c r="B144" s="5"/>
      <c r="C144" s="5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392"/>
      <c r="T144" s="224"/>
      <c r="U144" s="224"/>
      <c r="V144" s="224"/>
      <c r="W144" s="217"/>
      <c r="X144" s="217"/>
      <c r="Y144" s="217"/>
      <c r="Z144" s="217"/>
      <c r="AA144" s="217"/>
      <c r="AB144" s="217"/>
      <c r="AC144" s="217"/>
      <c r="AD144" s="217"/>
    </row>
    <row r="145" spans="1:30" ht="25.5">
      <c r="A145" s="73"/>
      <c r="B145" s="198"/>
      <c r="C145" s="199"/>
      <c r="D145" s="241" t="s">
        <v>80</v>
      </c>
      <c r="E145" s="107" t="s">
        <v>232</v>
      </c>
      <c r="F145" s="108" t="s">
        <v>233</v>
      </c>
      <c r="G145" s="108" t="s">
        <v>234</v>
      </c>
      <c r="H145" s="108" t="s">
        <v>235</v>
      </c>
      <c r="I145" s="108" t="s">
        <v>236</v>
      </c>
      <c r="J145" s="108" t="s">
        <v>237</v>
      </c>
      <c r="K145" s="108" t="s">
        <v>238</v>
      </c>
      <c r="L145" s="108" t="s">
        <v>239</v>
      </c>
      <c r="M145" s="108" t="s">
        <v>240</v>
      </c>
      <c r="N145" s="108" t="s">
        <v>241</v>
      </c>
      <c r="O145" s="108" t="s">
        <v>242</v>
      </c>
      <c r="P145" s="109" t="s">
        <v>243</v>
      </c>
      <c r="Q145" s="182" t="s">
        <v>33</v>
      </c>
      <c r="R145" s="412" t="s">
        <v>25</v>
      </c>
    </row>
    <row r="146" spans="1:30" ht="27" customHeight="1">
      <c r="A146" s="18">
        <v>8</v>
      </c>
      <c r="B146" s="420" t="s">
        <v>96</v>
      </c>
      <c r="C146" s="421"/>
      <c r="D146" s="150">
        <v>201501</v>
      </c>
      <c r="E146" s="165">
        <v>127650</v>
      </c>
      <c r="F146" s="166">
        <v>0</v>
      </c>
      <c r="G146" s="166">
        <v>224745.87166666667</v>
      </c>
      <c r="H146" s="166">
        <v>0</v>
      </c>
      <c r="I146" s="166">
        <v>96640.449999999983</v>
      </c>
      <c r="J146" s="166">
        <v>9132.9</v>
      </c>
      <c r="K146" s="166">
        <v>6667.83</v>
      </c>
      <c r="L146" s="166">
        <v>49900.39</v>
      </c>
      <c r="M146" s="166">
        <v>62336.28</v>
      </c>
      <c r="N146" s="166">
        <v>42527</v>
      </c>
      <c r="O146" s="166">
        <v>8203.9090909090919</v>
      </c>
      <c r="P146" s="166">
        <v>23826.790909090909</v>
      </c>
      <c r="Q146" s="144">
        <v>651631.42166666663</v>
      </c>
      <c r="R146" s="401">
        <v>3.2338867879894724</v>
      </c>
      <c r="W146" s="228"/>
    </row>
    <row r="147" spans="1:30" ht="12.95" customHeight="1">
      <c r="A147" s="73" t="s">
        <v>76</v>
      </c>
      <c r="B147" s="8"/>
      <c r="C147" s="74" t="s">
        <v>278</v>
      </c>
      <c r="D147" s="154">
        <v>33977</v>
      </c>
      <c r="E147" s="162">
        <v>0</v>
      </c>
      <c r="F147" s="162">
        <v>0</v>
      </c>
      <c r="G147" s="162">
        <v>31961.87166666667</v>
      </c>
      <c r="H147" s="162">
        <v>0</v>
      </c>
      <c r="I147" s="162">
        <v>0</v>
      </c>
      <c r="J147" s="162">
        <v>0</v>
      </c>
      <c r="K147" s="162">
        <v>1695</v>
      </c>
      <c r="L147" s="162">
        <v>0</v>
      </c>
      <c r="M147" s="162">
        <v>0</v>
      </c>
      <c r="N147" s="162">
        <v>6135</v>
      </c>
      <c r="O147" s="162">
        <v>0</v>
      </c>
      <c r="P147" s="162">
        <v>0</v>
      </c>
      <c r="Q147" s="163">
        <v>39791.871666666673</v>
      </c>
      <c r="R147" s="406">
        <v>1.1711414093847801</v>
      </c>
      <c r="W147" s="217"/>
    </row>
    <row r="148" spans="1:30" ht="12.95" customHeight="1">
      <c r="A148" s="73" t="s">
        <v>77</v>
      </c>
      <c r="B148" s="8"/>
      <c r="C148" s="74" t="s">
        <v>279</v>
      </c>
      <c r="D148" s="154">
        <v>30453</v>
      </c>
      <c r="E148" s="162">
        <v>0</v>
      </c>
      <c r="F148" s="162">
        <v>0</v>
      </c>
      <c r="G148" s="162">
        <v>108852</v>
      </c>
      <c r="H148" s="162">
        <v>0</v>
      </c>
      <c r="I148" s="162">
        <v>40610.44999999999</v>
      </c>
      <c r="J148" s="162">
        <v>0</v>
      </c>
      <c r="K148" s="162">
        <v>0</v>
      </c>
      <c r="L148" s="162">
        <v>12998</v>
      </c>
      <c r="M148" s="162">
        <v>0</v>
      </c>
      <c r="N148" s="162">
        <v>36392</v>
      </c>
      <c r="O148" s="162">
        <v>4698.0000000000009</v>
      </c>
      <c r="P148" s="162">
        <v>1522.8909090909092</v>
      </c>
      <c r="Q148" s="163">
        <v>205073.34090909088</v>
      </c>
      <c r="R148" s="406">
        <v>6.7340932226411478</v>
      </c>
      <c r="T148" s="216"/>
      <c r="U148" s="216"/>
      <c r="V148" s="216"/>
      <c r="W148" s="217"/>
    </row>
    <row r="149" spans="1:30" ht="12.95" customHeight="1">
      <c r="A149" s="73" t="s">
        <v>78</v>
      </c>
      <c r="B149" s="8"/>
      <c r="C149" s="74" t="s">
        <v>280</v>
      </c>
      <c r="D149" s="154">
        <v>43734</v>
      </c>
      <c r="E149" s="162">
        <v>0</v>
      </c>
      <c r="F149" s="162">
        <v>0</v>
      </c>
      <c r="G149" s="162">
        <v>0</v>
      </c>
      <c r="H149" s="162">
        <v>0</v>
      </c>
      <c r="I149" s="162">
        <v>0</v>
      </c>
      <c r="J149" s="162">
        <v>9132.9</v>
      </c>
      <c r="K149" s="162">
        <v>4972.83</v>
      </c>
      <c r="L149" s="162">
        <v>4816.49</v>
      </c>
      <c r="M149" s="162">
        <v>43748.28</v>
      </c>
      <c r="N149" s="162">
        <v>0</v>
      </c>
      <c r="O149" s="162">
        <v>3505.909090909091</v>
      </c>
      <c r="P149" s="162">
        <v>2856</v>
      </c>
      <c r="Q149" s="163">
        <v>69032.409090909088</v>
      </c>
      <c r="R149" s="406">
        <v>1.5784609020649629</v>
      </c>
      <c r="T149" s="216"/>
      <c r="U149" s="216"/>
      <c r="V149" s="216"/>
      <c r="W149" s="217"/>
    </row>
    <row r="150" spans="1:30" ht="12.95" customHeight="1">
      <c r="A150" s="73" t="s">
        <v>79</v>
      </c>
      <c r="B150" s="8"/>
      <c r="C150" s="74" t="s">
        <v>281</v>
      </c>
      <c r="D150" s="154">
        <v>0</v>
      </c>
      <c r="E150" s="162">
        <v>0</v>
      </c>
      <c r="F150" s="162">
        <v>0</v>
      </c>
      <c r="G150" s="162">
        <v>0</v>
      </c>
      <c r="H150" s="162">
        <v>0</v>
      </c>
      <c r="I150" s="162">
        <v>0</v>
      </c>
      <c r="J150" s="162">
        <v>0</v>
      </c>
      <c r="K150" s="162">
        <v>0</v>
      </c>
      <c r="L150" s="162">
        <v>0</v>
      </c>
      <c r="M150" s="162">
        <v>0</v>
      </c>
      <c r="N150" s="162">
        <v>0</v>
      </c>
      <c r="O150" s="162">
        <v>0</v>
      </c>
      <c r="P150" s="162">
        <v>0</v>
      </c>
      <c r="Q150" s="163">
        <v>0</v>
      </c>
      <c r="R150" s="406">
        <v>0</v>
      </c>
      <c r="T150" s="216"/>
      <c r="U150" s="216"/>
      <c r="V150" s="216"/>
      <c r="W150" s="217"/>
    </row>
    <row r="151" spans="1:30" ht="12.95" customHeight="1">
      <c r="A151" s="73" t="s">
        <v>24</v>
      </c>
      <c r="B151" s="75"/>
      <c r="C151" s="74" t="s">
        <v>226</v>
      </c>
      <c r="D151" s="154">
        <v>29455</v>
      </c>
      <c r="E151" s="162">
        <v>0</v>
      </c>
      <c r="F151" s="162">
        <v>0</v>
      </c>
      <c r="G151" s="162">
        <v>0</v>
      </c>
      <c r="H151" s="162">
        <v>0</v>
      </c>
      <c r="I151" s="162">
        <v>0</v>
      </c>
      <c r="J151" s="162">
        <v>0</v>
      </c>
      <c r="K151" s="162">
        <v>0</v>
      </c>
      <c r="L151" s="162">
        <v>0</v>
      </c>
      <c r="M151" s="162">
        <v>0</v>
      </c>
      <c r="N151" s="162">
        <v>0</v>
      </c>
      <c r="O151" s="162">
        <v>0</v>
      </c>
      <c r="P151" s="162">
        <v>0</v>
      </c>
      <c r="Q151" s="163">
        <v>0</v>
      </c>
      <c r="R151" s="406">
        <v>0</v>
      </c>
      <c r="T151" s="216"/>
      <c r="U151" s="216"/>
      <c r="V151" s="216"/>
      <c r="W151" s="217"/>
    </row>
    <row r="152" spans="1:30" ht="12.95" customHeight="1">
      <c r="A152" s="73" t="s">
        <v>219</v>
      </c>
      <c r="B152" s="256"/>
      <c r="C152" s="74" t="s">
        <v>17</v>
      </c>
      <c r="D152" s="154">
        <v>0</v>
      </c>
      <c r="E152" s="162">
        <v>0</v>
      </c>
      <c r="F152" s="162">
        <v>0</v>
      </c>
      <c r="G152" s="162">
        <v>0</v>
      </c>
      <c r="H152" s="162">
        <v>0</v>
      </c>
      <c r="I152" s="162">
        <v>0</v>
      </c>
      <c r="J152" s="162">
        <v>0</v>
      </c>
      <c r="K152" s="162">
        <v>0</v>
      </c>
      <c r="L152" s="162">
        <v>0</v>
      </c>
      <c r="M152" s="162">
        <v>0</v>
      </c>
      <c r="N152" s="162">
        <v>0</v>
      </c>
      <c r="O152" s="162">
        <v>0</v>
      </c>
      <c r="P152" s="162">
        <v>0</v>
      </c>
      <c r="Q152" s="163">
        <v>0</v>
      </c>
      <c r="R152" s="406">
        <v>0</v>
      </c>
      <c r="T152" s="216"/>
      <c r="U152" s="216"/>
      <c r="V152" s="216"/>
      <c r="W152" s="217"/>
    </row>
    <row r="153" spans="1:30" ht="12.95" customHeight="1">
      <c r="A153" s="73" t="s">
        <v>282</v>
      </c>
      <c r="B153" s="8"/>
      <c r="C153" s="76" t="s">
        <v>225</v>
      </c>
      <c r="D153" s="154">
        <v>63882</v>
      </c>
      <c r="E153" s="162">
        <v>127650</v>
      </c>
      <c r="F153" s="162">
        <v>0</v>
      </c>
      <c r="G153" s="162">
        <v>83932</v>
      </c>
      <c r="H153" s="162">
        <v>0</v>
      </c>
      <c r="I153" s="162">
        <v>56030</v>
      </c>
      <c r="J153" s="162">
        <v>0</v>
      </c>
      <c r="K153" s="162">
        <v>0</v>
      </c>
      <c r="L153" s="162">
        <v>32085.9</v>
      </c>
      <c r="M153" s="162">
        <v>18588</v>
      </c>
      <c r="N153" s="162">
        <v>0</v>
      </c>
      <c r="O153" s="162">
        <v>0</v>
      </c>
      <c r="P153" s="162">
        <v>19447.900000000001</v>
      </c>
      <c r="Q153" s="163">
        <v>337733.80000000005</v>
      </c>
      <c r="R153" s="406">
        <v>5.2868382329920802</v>
      </c>
      <c r="T153" s="216"/>
      <c r="U153" s="216"/>
      <c r="V153" s="216"/>
      <c r="W153" s="217"/>
    </row>
    <row r="154" spans="1:30" ht="12.75" customHeight="1">
      <c r="A154" s="77"/>
      <c r="B154" s="8"/>
      <c r="C154" s="74"/>
      <c r="D154" s="154"/>
      <c r="E154" s="155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6"/>
      <c r="Q154" s="163"/>
      <c r="R154" s="406"/>
    </row>
    <row r="155" spans="1:30" ht="12.75" customHeight="1">
      <c r="A155" s="67"/>
      <c r="B155" s="5"/>
      <c r="C155" s="5"/>
      <c r="D155" s="154"/>
      <c r="E155" s="155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60"/>
      <c r="Q155" s="164"/>
      <c r="R155" s="407"/>
    </row>
    <row r="156" spans="1:30" ht="27" customHeight="1">
      <c r="A156" s="18">
        <v>9</v>
      </c>
      <c r="B156" s="420" t="s">
        <v>216</v>
      </c>
      <c r="C156" s="421"/>
      <c r="D156" s="150">
        <v>0</v>
      </c>
      <c r="E156" s="151">
        <v>0</v>
      </c>
      <c r="F156" s="151">
        <v>86293.848333333313</v>
      </c>
      <c r="G156" s="151">
        <v>0</v>
      </c>
      <c r="H156" s="151">
        <v>53791.291666666664</v>
      </c>
      <c r="I156" s="151">
        <v>150562.70000000001</v>
      </c>
      <c r="J156" s="151">
        <v>0</v>
      </c>
      <c r="K156" s="151">
        <v>0</v>
      </c>
      <c r="L156" s="151">
        <v>0</v>
      </c>
      <c r="M156" s="151">
        <v>0</v>
      </c>
      <c r="N156" s="151">
        <v>0</v>
      </c>
      <c r="O156" s="151">
        <v>37480</v>
      </c>
      <c r="P156" s="151">
        <v>30300</v>
      </c>
      <c r="Q156" s="144">
        <v>358427.83999999997</v>
      </c>
      <c r="R156" s="401">
        <v>0</v>
      </c>
    </row>
    <row r="157" spans="1:30" s="78" customFormat="1" ht="12.95" customHeight="1">
      <c r="A157" s="73" t="s">
        <v>30</v>
      </c>
      <c r="B157" s="8"/>
      <c r="C157" s="74" t="s">
        <v>215</v>
      </c>
      <c r="D157" s="154">
        <v>0</v>
      </c>
      <c r="E157" s="162">
        <v>0</v>
      </c>
      <c r="F157" s="162">
        <v>86293.848333333313</v>
      </c>
      <c r="G157" s="162">
        <v>0</v>
      </c>
      <c r="H157" s="162">
        <v>21701.23</v>
      </c>
      <c r="I157" s="162">
        <v>0</v>
      </c>
      <c r="J157" s="162">
        <v>0</v>
      </c>
      <c r="K157" s="162">
        <v>0</v>
      </c>
      <c r="L157" s="162">
        <v>0</v>
      </c>
      <c r="M157" s="162">
        <v>0</v>
      </c>
      <c r="N157" s="162">
        <v>0</v>
      </c>
      <c r="O157" s="162">
        <v>0</v>
      </c>
      <c r="P157" s="162">
        <v>0</v>
      </c>
      <c r="Q157" s="163">
        <v>107995.07833333331</v>
      </c>
      <c r="R157" s="406">
        <v>0</v>
      </c>
      <c r="S157" s="3"/>
      <c r="T157" s="210"/>
      <c r="U157" s="210"/>
      <c r="V157" s="210"/>
      <c r="W157" s="208"/>
      <c r="X157" s="208"/>
      <c r="Y157" s="232"/>
      <c r="Z157" s="232"/>
      <c r="AA157" s="232"/>
      <c r="AB157" s="232"/>
      <c r="AC157" s="232"/>
      <c r="AD157" s="232"/>
    </row>
    <row r="158" spans="1:30" s="78" customFormat="1" ht="12.95" customHeight="1">
      <c r="A158" s="73" t="s">
        <v>31</v>
      </c>
      <c r="B158" s="75"/>
      <c r="C158" s="74" t="s">
        <v>283</v>
      </c>
      <c r="D158" s="154">
        <v>0</v>
      </c>
      <c r="E158" s="162">
        <v>0</v>
      </c>
      <c r="F158" s="162">
        <v>0</v>
      </c>
      <c r="G158" s="162">
        <v>0</v>
      </c>
      <c r="H158" s="162">
        <v>0</v>
      </c>
      <c r="I158" s="162">
        <v>0</v>
      </c>
      <c r="J158" s="162">
        <v>0</v>
      </c>
      <c r="K158" s="162">
        <v>0</v>
      </c>
      <c r="L158" s="162">
        <v>0</v>
      </c>
      <c r="M158" s="162">
        <v>0</v>
      </c>
      <c r="N158" s="162">
        <v>0</v>
      </c>
      <c r="O158" s="162">
        <v>5780</v>
      </c>
      <c r="P158" s="162">
        <v>0</v>
      </c>
      <c r="Q158" s="163">
        <v>5780</v>
      </c>
      <c r="R158" s="406">
        <v>0</v>
      </c>
      <c r="S158" s="3"/>
      <c r="T158" s="210"/>
      <c r="U158" s="210"/>
      <c r="V158" s="210"/>
      <c r="W158" s="208"/>
      <c r="X158" s="208"/>
      <c r="Y158" s="232"/>
      <c r="Z158" s="232"/>
      <c r="AA158" s="232"/>
      <c r="AB158" s="232"/>
      <c r="AC158" s="232"/>
      <c r="AD158" s="232"/>
    </row>
    <row r="159" spans="1:30" s="78" customFormat="1" ht="12.95" customHeight="1">
      <c r="A159" s="73" t="s">
        <v>32</v>
      </c>
      <c r="B159" s="75"/>
      <c r="C159" s="74" t="s">
        <v>284</v>
      </c>
      <c r="D159" s="154">
        <v>0</v>
      </c>
      <c r="E159" s="162">
        <v>0</v>
      </c>
      <c r="F159" s="162">
        <v>0</v>
      </c>
      <c r="G159" s="162">
        <v>0</v>
      </c>
      <c r="H159" s="162">
        <v>5243.3316666666669</v>
      </c>
      <c r="I159" s="162">
        <v>0</v>
      </c>
      <c r="J159" s="162">
        <v>0</v>
      </c>
      <c r="K159" s="162">
        <v>0</v>
      </c>
      <c r="L159" s="162">
        <v>0</v>
      </c>
      <c r="M159" s="162">
        <v>0</v>
      </c>
      <c r="N159" s="162">
        <v>0</v>
      </c>
      <c r="O159" s="162">
        <v>31700</v>
      </c>
      <c r="P159" s="162">
        <v>30300</v>
      </c>
      <c r="Q159" s="163">
        <v>67243.331666666665</v>
      </c>
      <c r="R159" s="406">
        <v>0</v>
      </c>
      <c r="S159" s="3"/>
      <c r="T159" s="210"/>
      <c r="U159" s="210"/>
      <c r="V159" s="210"/>
      <c r="W159" s="208"/>
      <c r="X159" s="208"/>
      <c r="Y159" s="232"/>
      <c r="Z159" s="232"/>
      <c r="AA159" s="232"/>
      <c r="AB159" s="232"/>
      <c r="AC159" s="232"/>
      <c r="AD159" s="232"/>
    </row>
    <row r="160" spans="1:30" s="78" customFormat="1" ht="12.95" customHeight="1">
      <c r="A160" s="73" t="s">
        <v>245</v>
      </c>
      <c r="B160" s="75"/>
      <c r="C160" s="237" t="s">
        <v>285</v>
      </c>
      <c r="D160" s="154">
        <v>0</v>
      </c>
      <c r="E160" s="162">
        <v>0</v>
      </c>
      <c r="F160" s="162">
        <v>0</v>
      </c>
      <c r="G160" s="162">
        <v>0</v>
      </c>
      <c r="H160" s="162">
        <v>26846.729999999996</v>
      </c>
      <c r="I160" s="162">
        <v>150562.70000000001</v>
      </c>
      <c r="J160" s="162">
        <v>0</v>
      </c>
      <c r="K160" s="162">
        <v>0</v>
      </c>
      <c r="L160" s="162">
        <v>0</v>
      </c>
      <c r="M160" s="162">
        <v>0</v>
      </c>
      <c r="N160" s="162">
        <v>0</v>
      </c>
      <c r="O160" s="162">
        <v>0</v>
      </c>
      <c r="P160" s="162">
        <v>0</v>
      </c>
      <c r="Q160" s="163">
        <v>177409.43</v>
      </c>
      <c r="R160" s="406">
        <v>0</v>
      </c>
      <c r="S160" s="3"/>
      <c r="T160" s="210"/>
      <c r="U160" s="210"/>
      <c r="V160" s="210"/>
      <c r="W160" s="208"/>
      <c r="X160" s="208"/>
      <c r="Y160" s="232"/>
      <c r="Z160" s="232"/>
      <c r="AA160" s="232"/>
      <c r="AB160" s="232"/>
      <c r="AC160" s="232"/>
      <c r="AD160" s="232"/>
    </row>
    <row r="161" spans="1:30" s="78" customFormat="1" ht="12.95" customHeight="1">
      <c r="A161" s="73"/>
      <c r="B161" s="75"/>
      <c r="C161" s="237"/>
      <c r="D161" s="154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3"/>
      <c r="R161" s="406"/>
      <c r="S161" s="3"/>
      <c r="T161" s="210"/>
      <c r="U161" s="210"/>
      <c r="V161" s="210"/>
      <c r="W161" s="208"/>
      <c r="X161" s="208"/>
      <c r="Y161" s="232"/>
      <c r="Z161" s="232"/>
      <c r="AA161" s="232"/>
      <c r="AB161" s="232"/>
      <c r="AC161" s="232"/>
      <c r="AD161" s="232"/>
    </row>
    <row r="162" spans="1:30" s="78" customFormat="1" ht="12.95" customHeight="1">
      <c r="A162" s="278"/>
      <c r="B162" s="279"/>
      <c r="C162" s="281"/>
      <c r="D162" s="280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3"/>
      <c r="R162" s="406"/>
      <c r="S162" s="3"/>
      <c r="T162" s="210"/>
      <c r="U162" s="210"/>
      <c r="V162" s="210"/>
      <c r="W162" s="208"/>
      <c r="X162" s="208"/>
      <c r="Y162" s="232"/>
      <c r="Z162" s="232"/>
      <c r="AA162" s="232"/>
      <c r="AB162" s="232"/>
      <c r="AC162" s="232"/>
      <c r="AD162" s="232"/>
    </row>
    <row r="163" spans="1:30" s="78" customFormat="1" ht="12.95" customHeight="1">
      <c r="A163" s="278"/>
      <c r="B163" s="279"/>
      <c r="C163" s="281"/>
      <c r="D163" s="280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3"/>
      <c r="R163" s="406"/>
      <c r="S163" s="3"/>
      <c r="T163" s="210"/>
      <c r="U163" s="210"/>
      <c r="V163" s="210"/>
      <c r="W163" s="208"/>
      <c r="X163" s="208"/>
      <c r="Y163" s="232"/>
      <c r="Z163" s="232"/>
      <c r="AA163" s="232"/>
      <c r="AB163" s="232"/>
      <c r="AC163" s="232"/>
      <c r="AD163" s="232"/>
    </row>
    <row r="164" spans="1:30" s="78" customFormat="1" ht="12.95" customHeight="1">
      <c r="A164" s="278"/>
      <c r="B164" s="279"/>
      <c r="C164" s="281"/>
      <c r="D164" s="280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3"/>
      <c r="R164" s="406"/>
      <c r="S164" s="3"/>
      <c r="T164" s="210"/>
      <c r="U164" s="210"/>
      <c r="V164" s="210"/>
      <c r="W164" s="208"/>
      <c r="X164" s="208"/>
      <c r="Y164" s="232"/>
      <c r="Z164" s="232"/>
      <c r="AA164" s="232"/>
      <c r="AB164" s="232"/>
      <c r="AC164" s="232"/>
      <c r="AD164" s="232"/>
    </row>
    <row r="165" spans="1:30" s="78" customFormat="1" ht="12.95" customHeight="1">
      <c r="A165" s="73"/>
      <c r="B165" s="75"/>
      <c r="C165" s="74"/>
      <c r="D165" s="154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3"/>
      <c r="R165" s="406"/>
      <c r="S165" s="3"/>
      <c r="T165" s="210"/>
      <c r="U165" s="210"/>
      <c r="V165" s="210"/>
      <c r="W165" s="208"/>
      <c r="X165" s="208"/>
      <c r="Y165" s="232"/>
      <c r="Z165" s="232"/>
      <c r="AA165" s="232"/>
      <c r="AB165" s="232"/>
      <c r="AC165" s="232"/>
      <c r="AD165" s="232"/>
    </row>
    <row r="166" spans="1:30" ht="24" hidden="1" customHeight="1">
      <c r="A166" s="73" t="s">
        <v>97</v>
      </c>
      <c r="B166" s="75"/>
      <c r="C166" s="74"/>
      <c r="D166" s="154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3"/>
      <c r="R166" s="406"/>
    </row>
    <row r="167" spans="1:30" s="20" customFormat="1" ht="10.5" hidden="1" customHeight="1">
      <c r="A167" s="67"/>
      <c r="B167" s="5"/>
      <c r="C167" s="5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5"/>
      <c r="S167" s="5"/>
      <c r="T167" s="210"/>
      <c r="U167" s="210"/>
      <c r="V167" s="210"/>
      <c r="W167" s="208"/>
      <c r="X167" s="217"/>
      <c r="Y167" s="217"/>
      <c r="Z167" s="217"/>
      <c r="AA167" s="217"/>
      <c r="AB167" s="217"/>
      <c r="AC167" s="217"/>
      <c r="AD167" s="217"/>
    </row>
    <row r="168" spans="1:30" ht="25.5" hidden="1" customHeight="1">
      <c r="A168" s="193">
        <v>11</v>
      </c>
      <c r="B168" s="79" t="s">
        <v>98</v>
      </c>
      <c r="C168" s="80"/>
      <c r="D168" s="293" t="s">
        <v>80</v>
      </c>
      <c r="E168" s="107" t="s">
        <v>232</v>
      </c>
      <c r="F168" s="108" t="s">
        <v>233</v>
      </c>
      <c r="G168" s="108" t="s">
        <v>234</v>
      </c>
      <c r="H168" s="108" t="s">
        <v>235</v>
      </c>
      <c r="I168" s="108" t="s">
        <v>236</v>
      </c>
      <c r="J168" s="108" t="s">
        <v>237</v>
      </c>
      <c r="K168" s="108" t="s">
        <v>238</v>
      </c>
      <c r="L168" s="108" t="s">
        <v>239</v>
      </c>
      <c r="M168" s="108" t="s">
        <v>240</v>
      </c>
      <c r="N168" s="108" t="s">
        <v>241</v>
      </c>
      <c r="O168" s="108" t="s">
        <v>242</v>
      </c>
      <c r="P168" s="109" t="s">
        <v>243</v>
      </c>
      <c r="Q168" s="182" t="s">
        <v>33</v>
      </c>
      <c r="R168" s="15" t="s">
        <v>25</v>
      </c>
    </row>
    <row r="169" spans="1:30" s="17" customFormat="1" ht="12.75" hidden="1" customHeight="1">
      <c r="A169" s="77" t="s">
        <v>84</v>
      </c>
      <c r="B169" s="81" t="s">
        <v>99</v>
      </c>
      <c r="C169" s="82"/>
      <c r="D169" s="280">
        <v>0</v>
      </c>
      <c r="E169" s="121"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0</v>
      </c>
      <c r="L169" s="121">
        <v>0</v>
      </c>
      <c r="M169" s="121">
        <v>0</v>
      </c>
      <c r="N169" s="121">
        <v>0</v>
      </c>
      <c r="O169" s="121">
        <v>0</v>
      </c>
      <c r="P169" s="121">
        <v>0</v>
      </c>
      <c r="Q169" s="121">
        <v>0</v>
      </c>
      <c r="R169" s="319">
        <v>0</v>
      </c>
      <c r="S169" s="16"/>
      <c r="T169" s="210"/>
      <c r="U169" s="210"/>
      <c r="V169" s="210"/>
      <c r="W169" s="208"/>
      <c r="X169" s="214"/>
      <c r="Y169" s="214"/>
      <c r="Z169" s="214"/>
      <c r="AA169" s="214"/>
      <c r="AB169" s="214"/>
      <c r="AC169" s="214"/>
      <c r="AD169" s="214"/>
    </row>
    <row r="170" spans="1:30" s="78" customFormat="1" ht="14.1" hidden="1" customHeight="1">
      <c r="A170" s="77" t="s">
        <v>86</v>
      </c>
      <c r="B170" s="8" t="s">
        <v>100</v>
      </c>
      <c r="C170" s="74"/>
      <c r="D170" s="280">
        <v>0</v>
      </c>
      <c r="E170" s="121"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0</v>
      </c>
      <c r="Q170" s="121">
        <v>0</v>
      </c>
      <c r="R170" s="319">
        <v>0</v>
      </c>
      <c r="S170" s="3"/>
      <c r="T170" s="210"/>
      <c r="U170" s="210"/>
      <c r="V170" s="210"/>
      <c r="W170" s="233"/>
      <c r="X170" s="209"/>
      <c r="Y170" s="232"/>
      <c r="Z170" s="232"/>
      <c r="AA170" s="232"/>
      <c r="AB170" s="232"/>
      <c r="AC170" s="232"/>
      <c r="AD170" s="232"/>
    </row>
    <row r="171" spans="1:30" s="78" customFormat="1" ht="14.1" hidden="1" customHeight="1">
      <c r="A171" s="77" t="s">
        <v>87</v>
      </c>
      <c r="B171" s="8" t="s">
        <v>213</v>
      </c>
      <c r="C171" s="74"/>
      <c r="D171" s="280">
        <v>0</v>
      </c>
      <c r="E171" s="121">
        <v>0</v>
      </c>
      <c r="F171" s="121">
        <v>0</v>
      </c>
      <c r="G171" s="121">
        <v>0</v>
      </c>
      <c r="H171" s="121">
        <v>0</v>
      </c>
      <c r="I171" s="121">
        <v>0</v>
      </c>
      <c r="J171" s="121">
        <v>0</v>
      </c>
      <c r="K171" s="121">
        <v>0</v>
      </c>
      <c r="L171" s="121">
        <v>0</v>
      </c>
      <c r="M171" s="121">
        <v>0</v>
      </c>
      <c r="N171" s="121">
        <v>0</v>
      </c>
      <c r="O171" s="121">
        <v>0</v>
      </c>
      <c r="P171" s="121">
        <v>0</v>
      </c>
      <c r="Q171" s="121">
        <v>0</v>
      </c>
      <c r="R171" s="319">
        <v>0</v>
      </c>
      <c r="S171" s="3"/>
      <c r="T171" s="210"/>
      <c r="U171" s="210"/>
      <c r="V171" s="210"/>
      <c r="W171" s="233"/>
      <c r="X171" s="209"/>
      <c r="Y171" s="232"/>
      <c r="Z171" s="232"/>
      <c r="AA171" s="232"/>
      <c r="AB171" s="232"/>
      <c r="AC171" s="232"/>
      <c r="AD171" s="232"/>
    </row>
    <row r="172" spans="1:30" s="78" customFormat="1" ht="14.1" hidden="1" customHeight="1">
      <c r="A172" s="77" t="s">
        <v>137</v>
      </c>
      <c r="B172" s="75" t="s">
        <v>101</v>
      </c>
      <c r="C172" s="76"/>
      <c r="D172" s="280">
        <v>0</v>
      </c>
      <c r="E172" s="121">
        <v>0</v>
      </c>
      <c r="F172" s="121">
        <v>0</v>
      </c>
      <c r="G172" s="121">
        <v>0</v>
      </c>
      <c r="H172" s="121">
        <v>0</v>
      </c>
      <c r="I172" s="121">
        <v>0</v>
      </c>
      <c r="J172" s="121">
        <v>0</v>
      </c>
      <c r="K172" s="121">
        <v>0</v>
      </c>
      <c r="L172" s="121">
        <v>0</v>
      </c>
      <c r="M172" s="121">
        <v>0</v>
      </c>
      <c r="N172" s="121">
        <v>0</v>
      </c>
      <c r="O172" s="121">
        <v>0</v>
      </c>
      <c r="P172" s="121">
        <v>0</v>
      </c>
      <c r="Q172" s="121">
        <v>0</v>
      </c>
      <c r="R172" s="319">
        <v>0</v>
      </c>
      <c r="S172" s="3"/>
      <c r="T172" s="211"/>
      <c r="U172" s="211"/>
      <c r="V172" s="211"/>
      <c r="W172" s="233"/>
      <c r="X172" s="233"/>
      <c r="Y172" s="232"/>
      <c r="Z172" s="232"/>
      <c r="AA172" s="232"/>
      <c r="AB172" s="232"/>
      <c r="AC172" s="232"/>
      <c r="AD172" s="232"/>
    </row>
    <row r="173" spans="1:30" s="78" customFormat="1" hidden="1">
      <c r="A173" s="77" t="s">
        <v>197</v>
      </c>
      <c r="B173" s="8" t="s">
        <v>102</v>
      </c>
      <c r="C173" s="74"/>
      <c r="D173" s="280">
        <v>0</v>
      </c>
      <c r="E173" s="121">
        <v>0</v>
      </c>
      <c r="F173" s="121">
        <v>0</v>
      </c>
      <c r="G173" s="121">
        <v>0</v>
      </c>
      <c r="H173" s="121">
        <v>0</v>
      </c>
      <c r="I173" s="121">
        <v>0</v>
      </c>
      <c r="J173" s="121">
        <v>0</v>
      </c>
      <c r="K173" s="121">
        <v>0</v>
      </c>
      <c r="L173" s="121">
        <v>0</v>
      </c>
      <c r="M173" s="121">
        <v>0</v>
      </c>
      <c r="N173" s="121">
        <v>0</v>
      </c>
      <c r="O173" s="121">
        <v>0</v>
      </c>
      <c r="P173" s="121">
        <v>0</v>
      </c>
      <c r="Q173" s="121">
        <v>0</v>
      </c>
      <c r="R173" s="319">
        <v>0</v>
      </c>
      <c r="S173" s="3"/>
      <c r="T173" s="210"/>
      <c r="U173" s="210"/>
      <c r="V173" s="210"/>
      <c r="W173" s="233"/>
      <c r="X173" s="208"/>
      <c r="Y173" s="232"/>
      <c r="Z173" s="232"/>
      <c r="AA173" s="232"/>
      <c r="AB173" s="232"/>
      <c r="AC173" s="232"/>
      <c r="AD173" s="232"/>
    </row>
    <row r="174" spans="1:30" s="78" customFormat="1" ht="14.1" hidden="1" customHeight="1">
      <c r="A174" s="73" t="s">
        <v>89</v>
      </c>
      <c r="B174" s="8" t="s">
        <v>103</v>
      </c>
      <c r="C174" s="74"/>
      <c r="D174" s="280">
        <v>0</v>
      </c>
      <c r="E174" s="121">
        <v>0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v>0</v>
      </c>
      <c r="M174" s="121">
        <v>0</v>
      </c>
      <c r="N174" s="121">
        <v>0</v>
      </c>
      <c r="O174" s="121">
        <v>0</v>
      </c>
      <c r="P174" s="121">
        <v>0</v>
      </c>
      <c r="Q174" s="121">
        <v>0</v>
      </c>
      <c r="R174" s="319">
        <v>0</v>
      </c>
      <c r="S174" s="3"/>
      <c r="T174" s="207"/>
      <c r="U174" s="207"/>
      <c r="V174" s="207"/>
      <c r="W174" s="233"/>
      <c r="X174" s="208"/>
      <c r="Y174" s="232"/>
      <c r="Z174" s="232"/>
      <c r="AA174" s="232"/>
      <c r="AB174" s="232"/>
      <c r="AC174" s="232"/>
      <c r="AD174" s="232"/>
    </row>
    <row r="175" spans="1:30" s="78" customFormat="1" ht="14.1" hidden="1" customHeight="1">
      <c r="A175" s="83" t="s">
        <v>198</v>
      </c>
      <c r="B175" s="84" t="s">
        <v>104</v>
      </c>
      <c r="C175" s="85"/>
      <c r="D175" s="280">
        <v>0</v>
      </c>
      <c r="E175" s="121">
        <v>0</v>
      </c>
      <c r="F175" s="121">
        <v>0</v>
      </c>
      <c r="G175" s="121">
        <v>0</v>
      </c>
      <c r="H175" s="121">
        <v>0</v>
      </c>
      <c r="I175" s="121">
        <v>0</v>
      </c>
      <c r="J175" s="121">
        <v>0</v>
      </c>
      <c r="K175" s="121">
        <v>0</v>
      </c>
      <c r="L175" s="121">
        <v>0</v>
      </c>
      <c r="M175" s="121">
        <v>0</v>
      </c>
      <c r="N175" s="121">
        <v>0</v>
      </c>
      <c r="O175" s="121">
        <v>0</v>
      </c>
      <c r="P175" s="121">
        <v>0</v>
      </c>
      <c r="Q175" s="121">
        <v>0</v>
      </c>
      <c r="R175" s="319">
        <v>0</v>
      </c>
      <c r="S175" s="3"/>
      <c r="T175" s="207"/>
      <c r="U175" s="207"/>
      <c r="V175" s="207"/>
      <c r="W175" s="233"/>
      <c r="X175" s="208"/>
      <c r="Y175" s="232"/>
      <c r="Z175" s="232"/>
      <c r="AA175" s="232"/>
      <c r="AB175" s="232"/>
      <c r="AC175" s="232"/>
      <c r="AD175" s="232"/>
    </row>
    <row r="176" spans="1:30" s="78" customFormat="1" ht="14.1" hidden="1" customHeight="1">
      <c r="A176" s="77" t="s">
        <v>212</v>
      </c>
      <c r="B176" s="8" t="s">
        <v>105</v>
      </c>
      <c r="C176" s="74"/>
      <c r="D176" s="280">
        <v>0</v>
      </c>
      <c r="E176" s="121">
        <v>0</v>
      </c>
      <c r="F176" s="121">
        <v>0</v>
      </c>
      <c r="G176" s="121">
        <v>0</v>
      </c>
      <c r="H176" s="121">
        <v>0</v>
      </c>
      <c r="I176" s="121">
        <v>0</v>
      </c>
      <c r="J176" s="121">
        <v>0</v>
      </c>
      <c r="K176" s="121">
        <v>0</v>
      </c>
      <c r="L176" s="121">
        <v>0</v>
      </c>
      <c r="M176" s="121">
        <v>0</v>
      </c>
      <c r="N176" s="121">
        <v>0</v>
      </c>
      <c r="O176" s="121">
        <v>0</v>
      </c>
      <c r="P176" s="121">
        <v>0</v>
      </c>
      <c r="Q176" s="121">
        <v>0</v>
      </c>
      <c r="R176" s="319">
        <v>0</v>
      </c>
      <c r="S176" s="3"/>
      <c r="T176" s="210"/>
      <c r="U176" s="210"/>
      <c r="V176" s="210"/>
      <c r="W176" s="233"/>
      <c r="X176" s="208"/>
      <c r="Y176" s="232"/>
      <c r="Z176" s="232"/>
      <c r="AA176" s="232"/>
      <c r="AB176" s="232"/>
      <c r="AC176" s="232"/>
      <c r="AD176" s="232"/>
    </row>
    <row r="177" spans="1:30" s="78" customFormat="1" ht="14.1" hidden="1" customHeight="1">
      <c r="A177" s="86"/>
      <c r="B177" s="87"/>
      <c r="C177" s="1"/>
      <c r="D177" s="280"/>
      <c r="E177" s="121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1"/>
      <c r="R177" s="24"/>
      <c r="S177" s="3"/>
      <c r="T177" s="210"/>
      <c r="U177" s="210"/>
      <c r="V177" s="210"/>
      <c r="W177" s="208"/>
      <c r="X177" s="208"/>
      <c r="Y177" s="232"/>
      <c r="Z177" s="232"/>
      <c r="AA177" s="232"/>
      <c r="AB177" s="232"/>
      <c r="AC177" s="232"/>
      <c r="AD177" s="232"/>
    </row>
    <row r="178" spans="1:30" s="78" customFormat="1" hidden="1">
      <c r="A178" s="93"/>
      <c r="B178" s="45" t="s">
        <v>106</v>
      </c>
      <c r="C178" s="46"/>
      <c r="D178" s="294">
        <v>0</v>
      </c>
      <c r="E178" s="144">
        <v>0</v>
      </c>
      <c r="F178" s="142">
        <v>0</v>
      </c>
      <c r="G178" s="142">
        <v>0</v>
      </c>
      <c r="H178" s="142">
        <v>0</v>
      </c>
      <c r="I178" s="142">
        <v>0</v>
      </c>
      <c r="J178" s="142">
        <v>0</v>
      </c>
      <c r="K178" s="142">
        <v>0</v>
      </c>
      <c r="L178" s="142">
        <v>0</v>
      </c>
      <c r="M178" s="142">
        <v>0</v>
      </c>
      <c r="N178" s="142">
        <v>0</v>
      </c>
      <c r="O178" s="142">
        <v>0</v>
      </c>
      <c r="P178" s="205">
        <v>0</v>
      </c>
      <c r="Q178" s="140">
        <v>0</v>
      </c>
      <c r="R178" s="54"/>
      <c r="S178" s="3"/>
      <c r="T178" s="210"/>
      <c r="U178" s="210"/>
      <c r="V178" s="210"/>
      <c r="W178" s="208"/>
      <c r="X178" s="208"/>
      <c r="Y178" s="232"/>
      <c r="Z178" s="232"/>
      <c r="AA178" s="232"/>
      <c r="AB178" s="232"/>
      <c r="AC178" s="232"/>
      <c r="AD178" s="232"/>
    </row>
    <row r="179" spans="1:30" s="50" customFormat="1" ht="17.25" hidden="1" customHeight="1">
      <c r="A179" s="67"/>
      <c r="B179" s="1"/>
      <c r="C179" s="1"/>
      <c r="D179" s="13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6"/>
      <c r="Q179" s="99"/>
      <c r="R179" s="37"/>
      <c r="S179" s="19"/>
      <c r="T179" s="210"/>
      <c r="U179" s="210"/>
      <c r="V179" s="210"/>
      <c r="W179" s="208"/>
      <c r="X179" s="225"/>
      <c r="Y179" s="225"/>
      <c r="Z179" s="225"/>
      <c r="AA179" s="225"/>
      <c r="AB179" s="225"/>
      <c r="AC179" s="225"/>
      <c r="AD179" s="225"/>
    </row>
    <row r="180" spans="1:30" ht="25.5" hidden="1">
      <c r="A180" s="18">
        <v>12</v>
      </c>
      <c r="B180" s="88" t="s">
        <v>107</v>
      </c>
      <c r="C180" s="246"/>
      <c r="D180" s="292" t="s">
        <v>45</v>
      </c>
      <c r="E180" s="107" t="s">
        <v>232</v>
      </c>
      <c r="F180" s="108" t="s">
        <v>233</v>
      </c>
      <c r="G180" s="108" t="s">
        <v>234</v>
      </c>
      <c r="H180" s="108" t="s">
        <v>235</v>
      </c>
      <c r="I180" s="108" t="s">
        <v>236</v>
      </c>
      <c r="J180" s="108" t="s">
        <v>237</v>
      </c>
      <c r="K180" s="108" t="s">
        <v>238</v>
      </c>
      <c r="L180" s="108" t="s">
        <v>239</v>
      </c>
      <c r="M180" s="108" t="s">
        <v>240</v>
      </c>
      <c r="N180" s="108" t="s">
        <v>241</v>
      </c>
      <c r="O180" s="108" t="s">
        <v>242</v>
      </c>
      <c r="P180" s="109" t="s">
        <v>243</v>
      </c>
      <c r="Q180" s="110" t="s">
        <v>108</v>
      </c>
      <c r="R180" s="15" t="s">
        <v>25</v>
      </c>
    </row>
    <row r="181" spans="1:30" s="17" customFormat="1" ht="27" hidden="1" customHeight="1">
      <c r="A181" s="89" t="s">
        <v>199</v>
      </c>
      <c r="B181" s="82" t="s">
        <v>109</v>
      </c>
      <c r="C181" s="82"/>
      <c r="D181" s="183">
        <v>0</v>
      </c>
      <c r="E181" s="184">
        <v>0</v>
      </c>
      <c r="F181" s="184">
        <v>0</v>
      </c>
      <c r="G181" s="184">
        <v>0</v>
      </c>
      <c r="H181" s="184">
        <v>0</v>
      </c>
      <c r="I181" s="184">
        <v>0</v>
      </c>
      <c r="J181" s="184">
        <v>0</v>
      </c>
      <c r="K181" s="184">
        <v>0</v>
      </c>
      <c r="L181" s="184">
        <v>0</v>
      </c>
      <c r="M181" s="184">
        <v>0</v>
      </c>
      <c r="N181" s="184">
        <v>0</v>
      </c>
      <c r="O181" s="184">
        <v>0</v>
      </c>
      <c r="P181" s="184">
        <v>0</v>
      </c>
      <c r="Q181" s="184">
        <v>0</v>
      </c>
      <c r="R181" s="323">
        <v>0</v>
      </c>
      <c r="S181" s="16"/>
      <c r="T181" s="210"/>
      <c r="U181" s="210"/>
      <c r="V181" s="210"/>
      <c r="W181" s="208"/>
      <c r="X181" s="214"/>
      <c r="Y181" s="214"/>
      <c r="Z181" s="214"/>
      <c r="AA181" s="214"/>
      <c r="AB181" s="214"/>
      <c r="AC181" s="214"/>
      <c r="AD181" s="214"/>
    </row>
    <row r="182" spans="1:30" s="78" customFormat="1" ht="15" hidden="1" customHeight="1">
      <c r="A182" s="77" t="s">
        <v>200</v>
      </c>
      <c r="B182" s="74" t="s">
        <v>110</v>
      </c>
      <c r="C182" s="74"/>
      <c r="D182" s="295">
        <v>0</v>
      </c>
      <c r="E182" s="186">
        <v>0</v>
      </c>
      <c r="F182" s="186">
        <v>0</v>
      </c>
      <c r="G182" s="186">
        <v>0</v>
      </c>
      <c r="H182" s="186">
        <v>0</v>
      </c>
      <c r="I182" s="186">
        <v>0</v>
      </c>
      <c r="J182" s="186">
        <v>0</v>
      </c>
      <c r="K182" s="186">
        <v>0</v>
      </c>
      <c r="L182" s="186">
        <v>0</v>
      </c>
      <c r="M182" s="186">
        <v>0</v>
      </c>
      <c r="N182" s="186">
        <v>0</v>
      </c>
      <c r="O182" s="186">
        <v>0</v>
      </c>
      <c r="P182" s="186">
        <v>0</v>
      </c>
      <c r="Q182" s="186">
        <v>0</v>
      </c>
      <c r="R182" s="324">
        <v>0</v>
      </c>
      <c r="S182" s="3"/>
      <c r="T182" s="210"/>
      <c r="U182" s="210"/>
      <c r="V182" s="210"/>
      <c r="W182" s="208"/>
      <c r="X182" s="208"/>
      <c r="Y182" s="232"/>
      <c r="Z182" s="232"/>
      <c r="AA182" s="232"/>
      <c r="AB182" s="232"/>
      <c r="AC182" s="232"/>
      <c r="AD182" s="232"/>
    </row>
    <row r="183" spans="1:30" s="78" customFormat="1" ht="15" hidden="1" customHeight="1">
      <c r="A183" s="77" t="s">
        <v>201</v>
      </c>
      <c r="B183" s="74" t="s">
        <v>214</v>
      </c>
      <c r="C183" s="76"/>
      <c r="D183" s="295">
        <v>0</v>
      </c>
      <c r="E183" s="186">
        <v>0</v>
      </c>
      <c r="F183" s="186">
        <v>0</v>
      </c>
      <c r="G183" s="186">
        <v>0</v>
      </c>
      <c r="H183" s="186">
        <v>0</v>
      </c>
      <c r="I183" s="186">
        <v>0</v>
      </c>
      <c r="J183" s="186">
        <v>0</v>
      </c>
      <c r="K183" s="186">
        <v>0</v>
      </c>
      <c r="L183" s="186">
        <v>0</v>
      </c>
      <c r="M183" s="186">
        <v>0</v>
      </c>
      <c r="N183" s="186">
        <v>0</v>
      </c>
      <c r="O183" s="186">
        <v>0</v>
      </c>
      <c r="P183" s="186">
        <v>0</v>
      </c>
      <c r="Q183" s="186">
        <v>0</v>
      </c>
      <c r="R183" s="324">
        <v>0</v>
      </c>
      <c r="S183" s="3"/>
      <c r="T183" s="210"/>
      <c r="U183" s="210"/>
      <c r="V183" s="210"/>
      <c r="W183" s="208"/>
      <c r="X183" s="208"/>
      <c r="Y183" s="232"/>
      <c r="Z183" s="232"/>
      <c r="AA183" s="232"/>
      <c r="AB183" s="232"/>
      <c r="AC183" s="232"/>
      <c r="AD183" s="232"/>
    </row>
    <row r="184" spans="1:30" s="78" customFormat="1" ht="15" hidden="1" customHeight="1">
      <c r="A184" s="77" t="s">
        <v>202</v>
      </c>
      <c r="B184" s="74" t="s">
        <v>111</v>
      </c>
      <c r="C184" s="74"/>
      <c r="D184" s="295">
        <v>0</v>
      </c>
      <c r="E184" s="186">
        <v>0</v>
      </c>
      <c r="F184" s="186">
        <v>0</v>
      </c>
      <c r="G184" s="186">
        <v>0</v>
      </c>
      <c r="H184" s="186">
        <v>0</v>
      </c>
      <c r="I184" s="186">
        <v>0</v>
      </c>
      <c r="J184" s="186">
        <v>0</v>
      </c>
      <c r="K184" s="186">
        <v>0</v>
      </c>
      <c r="L184" s="186">
        <v>0</v>
      </c>
      <c r="M184" s="186">
        <v>0</v>
      </c>
      <c r="N184" s="186">
        <v>0</v>
      </c>
      <c r="O184" s="186">
        <v>0</v>
      </c>
      <c r="P184" s="186">
        <v>0</v>
      </c>
      <c r="Q184" s="186">
        <v>0</v>
      </c>
      <c r="R184" s="324">
        <v>0</v>
      </c>
      <c r="S184" s="3"/>
      <c r="T184" s="224"/>
      <c r="U184" s="224"/>
      <c r="V184" s="224"/>
      <c r="W184" s="225"/>
      <c r="X184" s="208"/>
      <c r="Y184" s="232"/>
      <c r="Z184" s="232"/>
      <c r="AA184" s="232"/>
      <c r="AB184" s="232"/>
      <c r="AC184" s="232"/>
      <c r="AD184" s="232"/>
    </row>
    <row r="185" spans="1:30" s="78" customFormat="1" ht="15" hidden="1" customHeight="1">
      <c r="A185" s="438"/>
      <c r="B185" s="438"/>
      <c r="C185" s="438"/>
      <c r="D185" s="438"/>
      <c r="E185" s="438"/>
      <c r="F185" s="438"/>
      <c r="G185" s="438"/>
      <c r="H185" s="438"/>
      <c r="I185" s="438"/>
      <c r="J185" s="438"/>
      <c r="K185" s="438"/>
      <c r="L185" s="438"/>
      <c r="M185" s="438"/>
      <c r="N185" s="438"/>
      <c r="O185" s="438"/>
      <c r="P185" s="438"/>
      <c r="Q185" s="438"/>
      <c r="R185" s="438"/>
      <c r="S185" s="3"/>
      <c r="T185" s="210"/>
      <c r="U185" s="210"/>
      <c r="V185" s="210"/>
      <c r="W185" s="208"/>
      <c r="X185" s="208"/>
      <c r="Y185" s="232"/>
      <c r="Z185" s="232"/>
      <c r="AA185" s="232"/>
      <c r="AB185" s="232"/>
      <c r="AC185" s="232"/>
      <c r="AD185" s="232"/>
    </row>
    <row r="186" spans="1:30" hidden="1"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Q186" s="96"/>
      <c r="R186" s="203"/>
      <c r="T186" s="207"/>
      <c r="U186" s="207"/>
      <c r="V186" s="207"/>
      <c r="W186" s="214"/>
    </row>
    <row r="187" spans="1:30">
      <c r="A187" s="424"/>
      <c r="B187" s="425"/>
      <c r="C187" s="425"/>
      <c r="D187" s="425"/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5"/>
      <c r="P187" s="425"/>
      <c r="Q187" s="425"/>
      <c r="R187" s="425"/>
    </row>
    <row r="188" spans="1:30">
      <c r="A188" s="426" t="s">
        <v>322</v>
      </c>
      <c r="B188" s="426"/>
      <c r="C188" s="426"/>
      <c r="D188" s="426"/>
      <c r="E188" s="426"/>
      <c r="F188" s="426"/>
      <c r="G188" s="426"/>
      <c r="H188" s="426"/>
      <c r="I188" s="426"/>
      <c r="J188" s="426"/>
      <c r="K188" s="426"/>
      <c r="L188" s="426"/>
      <c r="M188" s="426"/>
      <c r="N188" s="426"/>
      <c r="O188" s="426"/>
      <c r="P188" s="426"/>
      <c r="Q188" s="426"/>
      <c r="R188" s="426"/>
    </row>
    <row r="189" spans="1:30" ht="12.75" customHeight="1">
      <c r="A189" s="95"/>
      <c r="B189" s="95"/>
      <c r="C189" s="95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415"/>
    </row>
    <row r="190" spans="1:30" ht="12.75" customHeight="1">
      <c r="A190" s="95"/>
      <c r="B190" s="95"/>
      <c r="C190" s="95"/>
      <c r="D190" s="250"/>
      <c r="E190" s="250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250"/>
      <c r="Q190" s="250"/>
      <c r="R190" s="95"/>
    </row>
    <row r="191" spans="1:30">
      <c r="A191" s="95"/>
      <c r="B191" s="95"/>
      <c r="C191" s="95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95"/>
    </row>
    <row r="192" spans="1:30">
      <c r="A192" s="95"/>
      <c r="B192" s="95"/>
      <c r="C192" s="95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95"/>
    </row>
    <row r="193" spans="1:30" s="1" customFormat="1">
      <c r="A193" s="95"/>
      <c r="B193" s="95"/>
      <c r="C193" s="95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95"/>
      <c r="S193" s="90"/>
      <c r="T193" s="380"/>
      <c r="U193" s="234"/>
      <c r="V193" s="234"/>
      <c r="W193" s="234"/>
      <c r="X193" s="234"/>
      <c r="Y193" s="234"/>
      <c r="Z193" s="234"/>
      <c r="AA193" s="234"/>
      <c r="AB193" s="234"/>
      <c r="AC193" s="234"/>
      <c r="AD193" s="234"/>
    </row>
    <row r="194" spans="1:30" s="1" customFormat="1">
      <c r="A194" s="95"/>
      <c r="B194" s="95"/>
      <c r="C194" s="95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95"/>
      <c r="S194" s="90"/>
      <c r="T194" s="380"/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</row>
    <row r="195" spans="1:30" s="1" customFormat="1">
      <c r="A195" s="95"/>
      <c r="B195" s="95"/>
      <c r="C195" s="95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95"/>
      <c r="S195" s="90"/>
      <c r="T195" s="380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</row>
    <row r="196" spans="1:30" s="1" customFormat="1">
      <c r="A196" s="95"/>
      <c r="B196" s="95"/>
      <c r="C196" s="95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95"/>
      <c r="S196" s="90"/>
      <c r="T196" s="380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</row>
    <row r="197" spans="1:30">
      <c r="A197" s="95"/>
      <c r="B197" s="95"/>
      <c r="C197" s="95" t="s">
        <v>112</v>
      </c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419" t="s">
        <v>113</v>
      </c>
      <c r="P197" s="419"/>
      <c r="Q197" s="419"/>
      <c r="R197" s="95"/>
    </row>
    <row r="198" spans="1:30">
      <c r="A198" s="91"/>
      <c r="B198" s="91"/>
      <c r="C198" s="95" t="s">
        <v>114</v>
      </c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419" t="s">
        <v>115</v>
      </c>
      <c r="P198" s="419"/>
      <c r="Q198" s="419"/>
      <c r="R198" s="95"/>
    </row>
    <row r="199" spans="1:30">
      <c r="A199" s="91"/>
      <c r="B199" s="91"/>
      <c r="C199" s="95" t="s">
        <v>116</v>
      </c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419" t="s">
        <v>117</v>
      </c>
      <c r="P199" s="419"/>
      <c r="Q199" s="419"/>
      <c r="R199" s="95"/>
    </row>
    <row r="200" spans="1:30">
      <c r="A200" s="67"/>
    </row>
    <row r="201" spans="1:30">
      <c r="A201" s="67"/>
    </row>
    <row r="202" spans="1:30" s="1" customFormat="1">
      <c r="A202" s="67"/>
      <c r="D202" s="96"/>
      <c r="E202" s="97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6"/>
      <c r="Q202" s="99"/>
      <c r="R202" s="2"/>
      <c r="S202" s="3"/>
      <c r="T202" s="210"/>
      <c r="U202" s="210"/>
      <c r="V202" s="210"/>
      <c r="W202" s="208"/>
      <c r="X202" s="208"/>
      <c r="Y202" s="234"/>
      <c r="Z202" s="234"/>
      <c r="AA202" s="234"/>
      <c r="AB202" s="234"/>
      <c r="AC202" s="234"/>
      <c r="AD202" s="234"/>
    </row>
    <row r="203" spans="1:30" s="1" customFormat="1">
      <c r="A203" s="67"/>
      <c r="D203" s="96"/>
      <c r="E203" s="97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6"/>
      <c r="Q203" s="99"/>
      <c r="R203" s="2"/>
      <c r="S203" s="3"/>
      <c r="T203" s="210"/>
      <c r="U203" s="210"/>
      <c r="V203" s="210"/>
      <c r="W203" s="208"/>
      <c r="X203" s="208"/>
      <c r="Y203" s="234"/>
      <c r="Z203" s="234"/>
      <c r="AA203" s="234"/>
      <c r="AB203" s="234"/>
      <c r="AC203" s="234"/>
      <c r="AD203" s="234"/>
    </row>
    <row r="204" spans="1:30" s="1" customFormat="1">
      <c r="A204" s="67"/>
      <c r="D204" s="96"/>
      <c r="E204" s="97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6"/>
      <c r="Q204" s="99"/>
      <c r="R204" s="2"/>
      <c r="S204" s="3"/>
      <c r="T204" s="210"/>
      <c r="U204" s="210"/>
      <c r="V204" s="210"/>
      <c r="W204" s="208"/>
      <c r="X204" s="208"/>
      <c r="Y204" s="234"/>
      <c r="Z204" s="234"/>
      <c r="AA204" s="234"/>
      <c r="AB204" s="234"/>
      <c r="AC204" s="234"/>
      <c r="AD204" s="234"/>
    </row>
    <row r="205" spans="1:30" s="1" customFormat="1">
      <c r="A205" s="67"/>
      <c r="D205" s="96"/>
      <c r="E205" s="97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6"/>
      <c r="Q205" s="99"/>
      <c r="R205" s="2"/>
      <c r="S205" s="3"/>
      <c r="T205" s="210"/>
      <c r="U205" s="210"/>
      <c r="V205" s="210"/>
      <c r="W205" s="208"/>
      <c r="X205" s="208"/>
      <c r="Y205" s="234"/>
      <c r="Z205" s="234"/>
      <c r="AA205" s="234"/>
      <c r="AB205" s="234"/>
      <c r="AC205" s="234"/>
      <c r="AD205" s="234"/>
    </row>
    <row r="206" spans="1:30" s="1" customFormat="1">
      <c r="A206" s="67"/>
      <c r="D206" s="96"/>
      <c r="E206" s="97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6"/>
      <c r="Q206" s="99"/>
      <c r="R206" s="2"/>
      <c r="S206" s="3"/>
      <c r="T206" s="210"/>
      <c r="U206" s="210"/>
      <c r="V206" s="210"/>
      <c r="W206" s="208"/>
      <c r="X206" s="208"/>
      <c r="Y206" s="234"/>
      <c r="Z206" s="234"/>
      <c r="AA206" s="234"/>
      <c r="AB206" s="234"/>
      <c r="AC206" s="234"/>
      <c r="AD206" s="234"/>
    </row>
    <row r="207" spans="1:30" s="1" customFormat="1">
      <c r="A207" s="67"/>
      <c r="D207" s="96"/>
      <c r="E207" s="97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6"/>
      <c r="Q207" s="99"/>
      <c r="R207" s="2"/>
      <c r="S207" s="3"/>
      <c r="T207" s="210"/>
      <c r="U207" s="210"/>
      <c r="V207" s="210"/>
      <c r="W207" s="208"/>
      <c r="X207" s="208"/>
      <c r="Y207" s="234"/>
      <c r="Z207" s="234"/>
      <c r="AA207" s="234"/>
      <c r="AB207" s="234"/>
      <c r="AC207" s="234"/>
      <c r="AD207" s="234"/>
    </row>
    <row r="208" spans="1:30" s="1" customFormat="1">
      <c r="A208" s="67"/>
      <c r="D208" s="96"/>
      <c r="E208" s="97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6"/>
      <c r="Q208" s="99"/>
      <c r="R208" s="2"/>
      <c r="S208" s="3"/>
      <c r="T208" s="210"/>
      <c r="U208" s="210"/>
      <c r="V208" s="210"/>
      <c r="W208" s="208"/>
      <c r="X208" s="208"/>
      <c r="Y208" s="234"/>
      <c r="Z208" s="234"/>
      <c r="AA208" s="234"/>
      <c r="AB208" s="234"/>
      <c r="AC208" s="234"/>
      <c r="AD208" s="234"/>
    </row>
    <row r="209" spans="4:30" s="1" customFormat="1">
      <c r="D209" s="96"/>
      <c r="E209" s="97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6"/>
      <c r="Q209" s="99"/>
      <c r="R209" s="2"/>
      <c r="S209" s="3"/>
      <c r="T209" s="210"/>
      <c r="U209" s="210"/>
      <c r="V209" s="210"/>
      <c r="W209" s="208"/>
      <c r="X209" s="208"/>
      <c r="Y209" s="234"/>
      <c r="Z209" s="234"/>
      <c r="AA209" s="234"/>
      <c r="AB209" s="234"/>
      <c r="AC209" s="234"/>
      <c r="AD209" s="234"/>
    </row>
  </sheetData>
  <mergeCells count="26">
    <mergeCell ref="A188:R188"/>
    <mergeCell ref="O197:Q197"/>
    <mergeCell ref="O198:Q198"/>
    <mergeCell ref="O199:Q199"/>
    <mergeCell ref="B141:C141"/>
    <mergeCell ref="B146:C146"/>
    <mergeCell ref="B156:C156"/>
    <mergeCell ref="A185:R185"/>
    <mergeCell ref="A187:R187"/>
    <mergeCell ref="B132:C132"/>
    <mergeCell ref="B41:C41"/>
    <mergeCell ref="B42:C42"/>
    <mergeCell ref="B43:C43"/>
    <mergeCell ref="A55:C55"/>
    <mergeCell ref="B56:C56"/>
    <mergeCell ref="B71:C71"/>
    <mergeCell ref="A80:C80"/>
    <mergeCell ref="B97:C97"/>
    <mergeCell ref="B125:C125"/>
    <mergeCell ref="B48:C48"/>
    <mergeCell ref="A40:C40"/>
    <mergeCell ref="E5:F5"/>
    <mergeCell ref="E7:F7"/>
    <mergeCell ref="A13:R13"/>
    <mergeCell ref="A17:C17"/>
    <mergeCell ref="B18:C18"/>
  </mergeCells>
  <printOptions horizontalCentered="1"/>
  <pageMargins left="0" right="0" top="0.55118110236220474" bottom="0.78740157480314965" header="0.31496062992125984" footer="0.31496062992125984"/>
  <pageSetup paperSize="9" scale="60" fitToHeight="0" orientation="landscape" horizontalDpi="300" verticalDpi="300" r:id="rId1"/>
  <rowBreaks count="1" manualBreakCount="1">
    <brk id="142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09"/>
  <sheetViews>
    <sheetView showGridLines="0" topLeftCell="A54" zoomScale="85" zoomScaleNormal="85" zoomScalePageLayoutView="72" workbookViewId="0">
      <selection activeCell="L5" sqref="L5"/>
    </sheetView>
  </sheetViews>
  <sheetFormatPr defaultColWidth="9.140625" defaultRowHeight="12.75"/>
  <cols>
    <col min="1" max="1" width="10" style="1" customWidth="1"/>
    <col min="2" max="2" width="5.7109375" style="1" customWidth="1"/>
    <col min="3" max="3" width="46.28515625" style="1" customWidth="1"/>
    <col min="4" max="4" width="13.42578125" style="96" customWidth="1"/>
    <col min="5" max="5" width="11.85546875" style="97" bestFit="1" customWidth="1"/>
    <col min="6" max="6" width="10.7109375" style="98" customWidth="1"/>
    <col min="7" max="8" width="14.140625" style="98" bestFit="1" customWidth="1"/>
    <col min="9" max="10" width="11.7109375" style="98" bestFit="1" customWidth="1"/>
    <col min="11" max="14" width="10.7109375" style="98" customWidth="1"/>
    <col min="15" max="15" width="11.5703125" style="98" customWidth="1"/>
    <col min="16" max="16" width="10.7109375" style="96" customWidth="1"/>
    <col min="17" max="17" width="12.28515625" style="99" bestFit="1" customWidth="1"/>
    <col min="18" max="18" width="12.28515625" style="2" bestFit="1" customWidth="1"/>
    <col min="19" max="19" width="0.85546875" style="3" customWidth="1"/>
    <col min="20" max="20" width="23" style="210" customWidth="1"/>
    <col min="21" max="22" width="13.85546875" style="210" bestFit="1" customWidth="1"/>
    <col min="23" max="23" width="11.7109375" style="208" bestFit="1" customWidth="1"/>
    <col min="24" max="24" width="10.85546875" style="208" bestFit="1" customWidth="1"/>
    <col min="25" max="25" width="10.7109375" style="208" bestFit="1" customWidth="1"/>
    <col min="26" max="30" width="9.140625" style="208"/>
    <col min="31" max="16384" width="9.140625" style="4"/>
  </cols>
  <sheetData>
    <row r="1" spans="1:30" ht="12" customHeight="1"/>
    <row r="2" spans="1:30" ht="12" customHeight="1">
      <c r="Q2" s="100"/>
    </row>
    <row r="3" spans="1:30" ht="12" customHeight="1"/>
    <row r="4" spans="1:30" ht="12" customHeight="1"/>
    <row r="5" spans="1:30" ht="15" customHeight="1">
      <c r="A5" s="5" t="s">
        <v>36</v>
      </c>
      <c r="D5" s="289" t="s">
        <v>286</v>
      </c>
      <c r="E5" s="435" t="s">
        <v>37</v>
      </c>
      <c r="F5" s="436"/>
      <c r="G5" s="242"/>
      <c r="H5" s="242"/>
      <c r="I5" s="242"/>
      <c r="J5" s="242"/>
      <c r="K5" s="242"/>
      <c r="L5" s="242"/>
      <c r="M5" s="242"/>
      <c r="N5" s="242"/>
      <c r="O5" s="243"/>
      <c r="P5" s="200" t="s">
        <v>38</v>
      </c>
    </row>
    <row r="6" spans="1:30" ht="2.1" customHeight="1">
      <c r="A6" s="5"/>
      <c r="D6" s="101"/>
    </row>
    <row r="7" spans="1:30" ht="15" customHeight="1">
      <c r="A7" s="6" t="s">
        <v>39</v>
      </c>
      <c r="B7" s="7"/>
      <c r="C7" s="8"/>
      <c r="D7" s="290"/>
      <c r="E7" s="435" t="s">
        <v>40</v>
      </c>
      <c r="F7" s="436"/>
      <c r="G7" s="242"/>
      <c r="H7" s="242"/>
      <c r="I7" s="242"/>
      <c r="J7" s="242"/>
      <c r="K7" s="242"/>
      <c r="L7" s="242"/>
      <c r="M7" s="242"/>
      <c r="N7" s="242"/>
      <c r="O7" s="243"/>
      <c r="P7" s="102" t="s">
        <v>138</v>
      </c>
      <c r="Q7" s="103"/>
      <c r="R7" s="9"/>
    </row>
    <row r="8" spans="1:30" ht="2.1" customHeight="1">
      <c r="A8" s="10"/>
      <c r="D8" s="290"/>
    </row>
    <row r="9" spans="1:30" ht="15" customHeight="1">
      <c r="A9" s="10" t="s">
        <v>41</v>
      </c>
      <c r="D9" s="291" t="s">
        <v>231</v>
      </c>
    </row>
    <row r="10" spans="1:30" ht="15" customHeight="1">
      <c r="A10" s="10"/>
      <c r="D10" s="104"/>
    </row>
    <row r="11" spans="1:30" ht="5.0999999999999996" customHeight="1"/>
    <row r="12" spans="1:30" ht="5.0999999999999996" customHeight="1"/>
    <row r="13" spans="1:30" s="12" customFormat="1" ht="20.100000000000001" customHeight="1">
      <c r="A13" s="437" t="s">
        <v>42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11"/>
      <c r="T13" s="210"/>
      <c r="U13" s="210"/>
      <c r="V13" s="210"/>
      <c r="W13" s="212"/>
      <c r="X13" s="212"/>
      <c r="Y13" s="212"/>
      <c r="Z13" s="212"/>
      <c r="AA13" s="212"/>
      <c r="AB13" s="212"/>
      <c r="AC13" s="212"/>
      <c r="AD13" s="212"/>
    </row>
    <row r="14" spans="1:30" s="12" customFormat="1" ht="15" customHeight="1">
      <c r="A14" s="94"/>
      <c r="B14" s="13"/>
      <c r="C14" s="13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3"/>
      <c r="S14" s="11"/>
      <c r="T14" s="210"/>
      <c r="U14" s="210"/>
      <c r="V14" s="210"/>
      <c r="W14" s="212"/>
      <c r="X14" s="212"/>
      <c r="Y14" s="212"/>
      <c r="Z14" s="212"/>
      <c r="AA14" s="212"/>
      <c r="AB14" s="212"/>
      <c r="AC14" s="212"/>
      <c r="AD14" s="212"/>
    </row>
    <row r="15" spans="1:30" ht="22.15" hidden="1" customHeight="1">
      <c r="A15" s="14" t="s">
        <v>43</v>
      </c>
      <c r="D15" s="181"/>
      <c r="E15" s="255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178"/>
      <c r="Q15" s="253"/>
      <c r="R15" s="382"/>
      <c r="T15" s="211"/>
      <c r="U15" s="211"/>
      <c r="V15" s="211"/>
    </row>
    <row r="16" spans="1:30" ht="15" hidden="1" customHeight="1">
      <c r="A16" s="14"/>
      <c r="D16" s="181"/>
      <c r="E16" s="181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178"/>
      <c r="Q16" s="253"/>
      <c r="R16" s="382"/>
      <c r="T16" s="211"/>
      <c r="U16" s="211"/>
      <c r="V16" s="211"/>
    </row>
    <row r="17" spans="1:30" s="17" customFormat="1" ht="27" hidden="1" customHeight="1">
      <c r="A17" s="429" t="s">
        <v>44</v>
      </c>
      <c r="B17" s="427"/>
      <c r="C17" s="428"/>
      <c r="D17" s="106" t="s">
        <v>45</v>
      </c>
      <c r="E17" s="107" t="s">
        <v>232</v>
      </c>
      <c r="F17" s="108" t="s">
        <v>233</v>
      </c>
      <c r="G17" s="108" t="s">
        <v>234</v>
      </c>
      <c r="H17" s="108" t="s">
        <v>235</v>
      </c>
      <c r="I17" s="108" t="s">
        <v>236</v>
      </c>
      <c r="J17" s="108" t="s">
        <v>237</v>
      </c>
      <c r="K17" s="108" t="s">
        <v>238</v>
      </c>
      <c r="L17" s="108" t="s">
        <v>239</v>
      </c>
      <c r="M17" s="108" t="s">
        <v>240</v>
      </c>
      <c r="N17" s="108" t="s">
        <v>241</v>
      </c>
      <c r="O17" s="108" t="s">
        <v>242</v>
      </c>
      <c r="P17" s="109" t="s">
        <v>243</v>
      </c>
      <c r="Q17" s="137" t="s">
        <v>33</v>
      </c>
      <c r="R17" s="396" t="s">
        <v>25</v>
      </c>
      <c r="S17" s="16"/>
      <c r="T17" s="207"/>
      <c r="U17" s="207"/>
      <c r="V17" s="207"/>
      <c r="W17" s="214"/>
      <c r="X17" s="214"/>
      <c r="Y17" s="214"/>
      <c r="Z17" s="214"/>
      <c r="AA17" s="214"/>
      <c r="AB17" s="214"/>
      <c r="AC17" s="214"/>
      <c r="AD17" s="214"/>
    </row>
    <row r="18" spans="1:30" s="20" customFormat="1" ht="15" hidden="1" customHeight="1">
      <c r="A18" s="18">
        <v>1</v>
      </c>
      <c r="B18" s="433" t="s">
        <v>118</v>
      </c>
      <c r="C18" s="434"/>
      <c r="D18" s="111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  <c r="Q18" s="275"/>
      <c r="R18" s="397"/>
      <c r="S18" s="19"/>
      <c r="T18" s="216"/>
      <c r="U18" s="216"/>
      <c r="V18" s="216"/>
      <c r="W18" s="217"/>
      <c r="X18" s="217"/>
      <c r="Y18" s="217"/>
      <c r="Z18" s="217"/>
      <c r="AA18" s="217"/>
      <c r="AB18" s="217"/>
      <c r="AC18" s="217"/>
      <c r="AD18" s="217"/>
    </row>
    <row r="19" spans="1:30" s="20" customFormat="1" ht="15" hidden="1" customHeight="1">
      <c r="A19" s="21" t="s">
        <v>46</v>
      </c>
      <c r="B19" s="22"/>
      <c r="C19" s="23" t="s">
        <v>47</v>
      </c>
      <c r="D19" s="115"/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55"/>
      <c r="R19" s="398"/>
      <c r="S19" s="19"/>
      <c r="T19" s="216"/>
      <c r="U19" s="216"/>
      <c r="V19" s="216"/>
      <c r="W19" s="217"/>
      <c r="X19" s="217"/>
      <c r="Y19" s="217"/>
      <c r="Z19" s="217"/>
      <c r="AA19" s="217"/>
      <c r="AB19" s="217"/>
      <c r="AC19" s="217"/>
      <c r="AD19" s="217"/>
    </row>
    <row r="20" spans="1:30" s="20" customFormat="1" ht="15" hidden="1" customHeight="1">
      <c r="A20" s="21" t="s">
        <v>48</v>
      </c>
      <c r="B20" s="22"/>
      <c r="C20" s="23" t="s">
        <v>49</v>
      </c>
      <c r="D20" s="111"/>
      <c r="E20" s="118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59"/>
      <c r="R20" s="399"/>
      <c r="S20" s="19"/>
      <c r="T20" s="216"/>
      <c r="U20" s="216"/>
      <c r="V20" s="216"/>
      <c r="W20" s="217"/>
      <c r="X20" s="217"/>
      <c r="Y20" s="217"/>
      <c r="Z20" s="217"/>
      <c r="AA20" s="217"/>
      <c r="AB20" s="217"/>
      <c r="AC20" s="217"/>
      <c r="AD20" s="217"/>
    </row>
    <row r="21" spans="1:30" s="20" customFormat="1" ht="15" hidden="1" customHeight="1">
      <c r="A21" s="21" t="s">
        <v>0</v>
      </c>
      <c r="B21" s="25"/>
      <c r="C21" s="26" t="s">
        <v>50</v>
      </c>
      <c r="D21" s="120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55"/>
      <c r="R21" s="398"/>
      <c r="S21" s="19"/>
      <c r="T21" s="216"/>
      <c r="U21" s="216"/>
      <c r="V21" s="216"/>
      <c r="W21" s="217"/>
      <c r="X21" s="217"/>
      <c r="Y21" s="217"/>
      <c r="Z21" s="217"/>
      <c r="AA21" s="217"/>
      <c r="AB21" s="217"/>
      <c r="AC21" s="217"/>
      <c r="AD21" s="217"/>
    </row>
    <row r="22" spans="1:30" s="20" customFormat="1" ht="15" hidden="1" customHeight="1">
      <c r="A22" s="21" t="s">
        <v>1</v>
      </c>
      <c r="B22" s="25"/>
      <c r="C22" s="26" t="s">
        <v>119</v>
      </c>
      <c r="D22" s="120"/>
      <c r="E22" s="116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55"/>
      <c r="R22" s="398"/>
      <c r="S22" s="19"/>
      <c r="T22" s="216"/>
      <c r="U22" s="216"/>
      <c r="V22" s="216"/>
      <c r="W22" s="217"/>
      <c r="X22" s="217"/>
      <c r="Y22" s="217"/>
      <c r="Z22" s="217"/>
      <c r="AA22" s="217"/>
      <c r="AB22" s="217"/>
      <c r="AC22" s="217"/>
      <c r="AD22" s="217"/>
    </row>
    <row r="23" spans="1:30" s="20" customFormat="1" ht="15" hidden="1" customHeight="1">
      <c r="A23" s="21" t="s">
        <v>3</v>
      </c>
      <c r="B23" s="25"/>
      <c r="C23" s="26" t="s">
        <v>51</v>
      </c>
      <c r="D23" s="120"/>
      <c r="E23" s="116"/>
      <c r="F23" s="117"/>
      <c r="G23" s="117"/>
      <c r="H23" s="298"/>
      <c r="I23" s="117"/>
      <c r="J23" s="117"/>
      <c r="K23" s="117"/>
      <c r="L23" s="117"/>
      <c r="M23" s="117"/>
      <c r="N23" s="117"/>
      <c r="O23" s="117"/>
      <c r="P23" s="117"/>
      <c r="Q23" s="155"/>
      <c r="R23" s="398"/>
      <c r="S23" s="19"/>
      <c r="T23" s="216"/>
      <c r="U23" s="216"/>
      <c r="V23" s="216"/>
      <c r="W23" s="217"/>
      <c r="X23" s="217"/>
      <c r="Y23" s="217"/>
      <c r="Z23" s="217"/>
      <c r="AA23" s="217"/>
      <c r="AB23" s="217"/>
      <c r="AC23" s="217"/>
      <c r="AD23" s="217"/>
    </row>
    <row r="24" spans="1:30" s="20" customFormat="1" ht="15" hidden="1" customHeight="1">
      <c r="A24" s="21" t="s">
        <v>4</v>
      </c>
      <c r="B24" s="25"/>
      <c r="C24" s="26" t="s">
        <v>120</v>
      </c>
      <c r="D24" s="120"/>
      <c r="E24" s="116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55"/>
      <c r="R24" s="398"/>
      <c r="S24" s="19"/>
      <c r="T24" s="216"/>
      <c r="U24" s="216"/>
      <c r="V24" s="216"/>
      <c r="W24" s="217"/>
      <c r="X24" s="217"/>
      <c r="Y24" s="217"/>
      <c r="Z24" s="217"/>
      <c r="AA24" s="217"/>
      <c r="AB24" s="217"/>
      <c r="AC24" s="217"/>
      <c r="AD24" s="217"/>
    </row>
    <row r="25" spans="1:30" s="20" customFormat="1" ht="16.5" hidden="1" customHeight="1">
      <c r="A25" s="21" t="s">
        <v>11</v>
      </c>
      <c r="B25" s="25"/>
      <c r="C25" s="26" t="s">
        <v>121</v>
      </c>
      <c r="D25" s="120"/>
      <c r="E25" s="116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55"/>
      <c r="R25" s="398"/>
      <c r="S25" s="19"/>
      <c r="T25" s="216"/>
      <c r="U25" s="216"/>
      <c r="V25" s="216"/>
      <c r="W25" s="217"/>
      <c r="X25" s="217"/>
      <c r="Y25" s="217"/>
      <c r="Z25" s="217"/>
      <c r="AA25" s="217"/>
      <c r="AB25" s="217"/>
      <c r="AC25" s="217"/>
      <c r="AD25" s="217"/>
    </row>
    <row r="26" spans="1:30" s="20" customFormat="1" ht="16.5" hidden="1" customHeight="1">
      <c r="A26" s="21" t="s">
        <v>52</v>
      </c>
      <c r="B26" s="25"/>
      <c r="C26" s="264" t="s">
        <v>122</v>
      </c>
      <c r="D26" s="120"/>
      <c r="E26" s="116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55"/>
      <c r="R26" s="398"/>
      <c r="S26" s="19"/>
      <c r="T26" s="216"/>
      <c r="U26" s="216"/>
      <c r="V26" s="216"/>
      <c r="W26" s="217"/>
      <c r="X26" s="217"/>
      <c r="Y26" s="217"/>
      <c r="Z26" s="217"/>
      <c r="AA26" s="217"/>
      <c r="AB26" s="217"/>
      <c r="AC26" s="217"/>
      <c r="AD26" s="217"/>
    </row>
    <row r="27" spans="1:30" s="20" customFormat="1" ht="15" hidden="1" customHeight="1">
      <c r="A27" s="21" t="s">
        <v>123</v>
      </c>
      <c r="B27" s="25"/>
      <c r="C27" s="265" t="s">
        <v>124</v>
      </c>
      <c r="D27" s="124"/>
      <c r="E27" s="267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59"/>
      <c r="R27" s="399"/>
      <c r="S27" s="19"/>
      <c r="T27" s="216"/>
      <c r="U27" s="216"/>
      <c r="V27" s="216"/>
      <c r="W27" s="217"/>
      <c r="X27" s="217"/>
      <c r="Y27" s="217"/>
      <c r="Z27" s="217"/>
      <c r="AA27" s="217"/>
      <c r="AB27" s="217"/>
      <c r="AC27" s="217"/>
      <c r="AD27" s="217"/>
    </row>
    <row r="28" spans="1:30" s="20" customFormat="1" ht="15" hidden="1" customHeight="1">
      <c r="A28" s="21" t="s">
        <v>125</v>
      </c>
      <c r="B28" s="27"/>
      <c r="C28" s="266" t="s">
        <v>126</v>
      </c>
      <c r="D28" s="122"/>
      <c r="E28" s="123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55"/>
      <c r="R28" s="398"/>
      <c r="S28" s="19"/>
      <c r="T28" s="216"/>
      <c r="U28" s="216"/>
      <c r="V28" s="216"/>
      <c r="W28" s="217"/>
      <c r="X28" s="217"/>
      <c r="Y28" s="217"/>
      <c r="Z28" s="217"/>
      <c r="AA28" s="217"/>
      <c r="AB28" s="217"/>
      <c r="AC28" s="217"/>
      <c r="AD28" s="217"/>
    </row>
    <row r="29" spans="1:30" s="20" customFormat="1" ht="15" hidden="1" customHeight="1">
      <c r="A29" s="18">
        <v>2</v>
      </c>
      <c r="B29" s="29" t="s">
        <v>53</v>
      </c>
      <c r="C29" s="30"/>
      <c r="D29" s="124"/>
      <c r="E29" s="12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59"/>
      <c r="R29" s="399"/>
      <c r="S29" s="19"/>
      <c r="T29" s="216"/>
      <c r="U29" s="216"/>
      <c r="V29" s="216"/>
      <c r="W29" s="217"/>
      <c r="X29" s="217"/>
      <c r="Y29" s="217"/>
      <c r="Z29" s="217"/>
      <c r="AA29" s="217"/>
      <c r="AB29" s="217"/>
      <c r="AC29" s="217"/>
      <c r="AD29" s="217"/>
    </row>
    <row r="30" spans="1:30" s="20" customFormat="1" ht="15" hidden="1" customHeight="1">
      <c r="A30" s="21" t="s">
        <v>2</v>
      </c>
      <c r="B30" s="27"/>
      <c r="C30" s="33" t="s">
        <v>127</v>
      </c>
      <c r="D30" s="126"/>
      <c r="E30" s="123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55"/>
      <c r="R30" s="398"/>
      <c r="S30" s="19"/>
      <c r="T30" s="216"/>
      <c r="U30" s="216"/>
      <c r="V30" s="216"/>
      <c r="W30" s="217"/>
      <c r="X30" s="217"/>
      <c r="Y30" s="217"/>
      <c r="Z30" s="217"/>
      <c r="AA30" s="217"/>
      <c r="AB30" s="217"/>
      <c r="AC30" s="217"/>
      <c r="AD30" s="217"/>
    </row>
    <row r="31" spans="1:30" s="20" customFormat="1" ht="15" hidden="1" customHeight="1">
      <c r="A31" s="31">
        <v>3</v>
      </c>
      <c r="B31" s="27" t="s">
        <v>128</v>
      </c>
      <c r="C31" s="28"/>
      <c r="D31" s="124"/>
      <c r="E31" s="12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7"/>
      <c r="Q31" s="159"/>
      <c r="R31" s="399"/>
      <c r="S31" s="19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</row>
    <row r="32" spans="1:30" s="20" customFormat="1" ht="15" hidden="1" customHeight="1">
      <c r="A32" s="32" t="s">
        <v>6</v>
      </c>
      <c r="B32" s="27"/>
      <c r="C32" s="33" t="s">
        <v>129</v>
      </c>
      <c r="D32" s="122"/>
      <c r="E32" s="12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29"/>
      <c r="Q32" s="155"/>
      <c r="R32" s="398"/>
      <c r="S32" s="19"/>
      <c r="T32" s="216"/>
      <c r="U32" s="216"/>
      <c r="V32" s="216"/>
      <c r="W32" s="217"/>
      <c r="X32" s="217"/>
      <c r="Y32" s="217"/>
      <c r="Z32" s="217"/>
      <c r="AA32" s="217"/>
      <c r="AB32" s="217"/>
      <c r="AC32" s="217"/>
      <c r="AD32" s="217"/>
    </row>
    <row r="33" spans="1:30" s="20" customFormat="1" ht="38.25" hidden="1">
      <c r="A33" s="32" t="s">
        <v>130</v>
      </c>
      <c r="B33" s="27"/>
      <c r="C33" s="42" t="s">
        <v>58</v>
      </c>
      <c r="D33" s="122"/>
      <c r="E33" s="128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29"/>
      <c r="Q33" s="155"/>
      <c r="R33" s="398"/>
      <c r="S33" s="19"/>
      <c r="T33" s="216"/>
      <c r="U33" s="216"/>
      <c r="V33" s="216"/>
      <c r="W33" s="217"/>
      <c r="X33" s="217"/>
      <c r="Y33" s="217"/>
      <c r="Z33" s="217"/>
      <c r="AA33" s="217"/>
      <c r="AB33" s="217"/>
      <c r="AC33" s="217"/>
      <c r="AD33" s="217"/>
    </row>
    <row r="34" spans="1:30" s="20" customFormat="1" ht="24.75" hidden="1" customHeight="1">
      <c r="A34" s="32" t="s">
        <v>131</v>
      </c>
      <c r="B34" s="27"/>
      <c r="C34" s="92" t="s">
        <v>132</v>
      </c>
      <c r="D34" s="122"/>
      <c r="E34" s="128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29"/>
      <c r="Q34" s="155"/>
      <c r="R34" s="398"/>
      <c r="S34" s="19"/>
      <c r="T34" s="216"/>
      <c r="U34" s="216"/>
      <c r="V34" s="216"/>
      <c r="W34" s="217"/>
      <c r="X34" s="217"/>
      <c r="Y34" s="217"/>
      <c r="Z34" s="217"/>
      <c r="AA34" s="217"/>
      <c r="AB34" s="217"/>
      <c r="AC34" s="217"/>
      <c r="AD34" s="217"/>
    </row>
    <row r="35" spans="1:30" s="20" customFormat="1" hidden="1">
      <c r="A35" s="32" t="s">
        <v>133</v>
      </c>
      <c r="B35" s="27"/>
      <c r="C35" s="33" t="s">
        <v>134</v>
      </c>
      <c r="D35" s="122"/>
      <c r="E35" s="128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29"/>
      <c r="Q35" s="155"/>
      <c r="R35" s="398"/>
      <c r="S35" s="19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</row>
    <row r="36" spans="1:30" s="20" customFormat="1" ht="15" hidden="1" customHeight="1">
      <c r="A36" s="34"/>
      <c r="B36" s="35"/>
      <c r="C36" s="36"/>
      <c r="D36" s="130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385"/>
      <c r="S36" s="19"/>
      <c r="T36" s="216"/>
      <c r="U36" s="216"/>
      <c r="V36" s="216"/>
      <c r="W36" s="217"/>
      <c r="X36" s="217"/>
      <c r="Y36" s="217"/>
      <c r="Z36" s="217"/>
      <c r="AA36" s="217"/>
      <c r="AB36" s="217"/>
      <c r="AC36" s="217"/>
      <c r="AD36" s="217"/>
    </row>
    <row r="37" spans="1:30" s="20" customFormat="1" ht="15" hidden="1" customHeight="1">
      <c r="A37" s="34"/>
      <c r="B37" s="35"/>
      <c r="C37" s="36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386"/>
      <c r="S37" s="19"/>
      <c r="T37" s="216"/>
      <c r="U37" s="216"/>
      <c r="V37" s="216"/>
      <c r="W37" s="217"/>
      <c r="X37" s="217"/>
      <c r="Y37" s="217"/>
      <c r="Z37" s="217"/>
      <c r="AA37" s="217"/>
      <c r="AB37" s="217"/>
      <c r="AC37" s="217"/>
      <c r="AD37" s="217"/>
    </row>
    <row r="38" spans="1:30" s="20" customFormat="1" ht="14.1" hidden="1" customHeight="1">
      <c r="A38" s="14" t="s">
        <v>54</v>
      </c>
      <c r="B38" s="35"/>
      <c r="C38" s="35"/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376"/>
      <c r="S38" s="19"/>
      <c r="T38" s="216"/>
      <c r="U38" s="216"/>
      <c r="V38" s="216"/>
      <c r="W38" s="217"/>
      <c r="X38" s="217"/>
      <c r="Y38" s="217"/>
      <c r="Z38" s="217"/>
      <c r="AA38" s="217"/>
      <c r="AB38" s="217"/>
      <c r="AC38" s="217"/>
      <c r="AD38" s="217"/>
    </row>
    <row r="39" spans="1:30" s="20" customFormat="1" ht="16.5" hidden="1" customHeight="1">
      <c r="A39" s="1"/>
      <c r="B39" s="5"/>
      <c r="C39" s="5"/>
      <c r="D39" s="135"/>
      <c r="E39" s="97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6"/>
      <c r="Q39" s="99"/>
      <c r="R39" s="387"/>
      <c r="S39" s="19"/>
      <c r="T39" s="216"/>
      <c r="U39" s="216"/>
      <c r="V39" s="216"/>
      <c r="W39" s="217"/>
      <c r="X39" s="217"/>
      <c r="Y39" s="217"/>
      <c r="Z39" s="217"/>
      <c r="AA39" s="217"/>
      <c r="AB39" s="217"/>
      <c r="AC39" s="217"/>
      <c r="AD39" s="217"/>
    </row>
    <row r="40" spans="1:30" ht="25.5" hidden="1" customHeight="1">
      <c r="A40" s="430" t="s">
        <v>55</v>
      </c>
      <c r="B40" s="431"/>
      <c r="C40" s="432"/>
      <c r="D40" s="136" t="s">
        <v>45</v>
      </c>
      <c r="E40" s="107" t="s">
        <v>232</v>
      </c>
      <c r="F40" s="108" t="s">
        <v>233</v>
      </c>
      <c r="G40" s="108" t="s">
        <v>234</v>
      </c>
      <c r="H40" s="108" t="s">
        <v>235</v>
      </c>
      <c r="I40" s="108" t="s">
        <v>236</v>
      </c>
      <c r="J40" s="108" t="s">
        <v>237</v>
      </c>
      <c r="K40" s="108" t="s">
        <v>238</v>
      </c>
      <c r="L40" s="108" t="s">
        <v>239</v>
      </c>
      <c r="M40" s="108" t="s">
        <v>240</v>
      </c>
      <c r="N40" s="108" t="s">
        <v>241</v>
      </c>
      <c r="O40" s="108" t="s">
        <v>242</v>
      </c>
      <c r="P40" s="109" t="s">
        <v>243</v>
      </c>
      <c r="Q40" s="137" t="s">
        <v>33</v>
      </c>
      <c r="R40" s="396" t="s">
        <v>25</v>
      </c>
    </row>
    <row r="41" spans="1:30" s="195" customFormat="1" ht="27" hidden="1" customHeight="1">
      <c r="A41" s="38" t="s">
        <v>204</v>
      </c>
      <c r="B41" s="422" t="s">
        <v>205</v>
      </c>
      <c r="C41" s="423"/>
      <c r="D41" s="26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139"/>
      <c r="Q41" s="140"/>
      <c r="R41" s="400"/>
      <c r="S41" s="194"/>
      <c r="T41" s="364"/>
      <c r="U41" s="219"/>
      <c r="V41" s="220"/>
      <c r="W41" s="219"/>
      <c r="X41" s="219"/>
      <c r="Y41" s="219"/>
      <c r="Z41" s="219"/>
      <c r="AA41" s="219"/>
      <c r="AB41" s="219"/>
      <c r="AC41" s="219"/>
      <c r="AD41" s="219"/>
    </row>
    <row r="42" spans="1:30" s="17" customFormat="1" ht="14.25" hidden="1" customHeight="1">
      <c r="A42" s="38" t="s">
        <v>16</v>
      </c>
      <c r="B42" s="422" t="s">
        <v>56</v>
      </c>
      <c r="C42" s="423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40"/>
      <c r="R42" s="400"/>
      <c r="S42" s="16"/>
      <c r="T42" s="207"/>
      <c r="U42" s="207"/>
      <c r="V42" s="207"/>
      <c r="W42" s="214"/>
      <c r="X42" s="214"/>
      <c r="Y42" s="214"/>
      <c r="Z42" s="214"/>
      <c r="AA42" s="214"/>
      <c r="AB42" s="214"/>
      <c r="AC42" s="214"/>
      <c r="AD42" s="214"/>
    </row>
    <row r="43" spans="1:30" s="20" customFormat="1" ht="18" hidden="1" customHeight="1">
      <c r="A43" s="38" t="s">
        <v>18</v>
      </c>
      <c r="B43" s="422" t="s">
        <v>57</v>
      </c>
      <c r="C43" s="423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4"/>
      <c r="R43" s="401"/>
      <c r="S43" s="39"/>
      <c r="T43" s="216"/>
      <c r="U43" s="216"/>
      <c r="V43" s="216"/>
      <c r="W43" s="217"/>
      <c r="X43" s="217"/>
      <c r="Y43" s="217"/>
      <c r="Z43" s="217"/>
      <c r="AA43" s="217"/>
      <c r="AB43" s="217"/>
      <c r="AC43" s="217"/>
      <c r="AD43" s="217"/>
    </row>
    <row r="44" spans="1:30" s="20" customFormat="1" ht="38.25" hidden="1">
      <c r="A44" s="40" t="s">
        <v>34</v>
      </c>
      <c r="B44" s="41"/>
      <c r="C44" s="42" t="s">
        <v>58</v>
      </c>
      <c r="D44" s="120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21"/>
      <c r="R44" s="398"/>
      <c r="S44" s="39"/>
      <c r="T44" s="216"/>
      <c r="U44" s="216"/>
      <c r="V44" s="216"/>
      <c r="W44" s="217"/>
      <c r="X44" s="217"/>
      <c r="Y44" s="217"/>
      <c r="Z44" s="217"/>
      <c r="AA44" s="217"/>
      <c r="AB44" s="217"/>
      <c r="AC44" s="217"/>
      <c r="AD44" s="217"/>
    </row>
    <row r="45" spans="1:30" s="44" customFormat="1" hidden="1">
      <c r="A45" s="40" t="s">
        <v>59</v>
      </c>
      <c r="B45" s="43"/>
      <c r="C45" s="59" t="s">
        <v>217</v>
      </c>
      <c r="D45" s="120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21"/>
      <c r="R45" s="398"/>
      <c r="S45" s="39"/>
      <c r="T45" s="216"/>
      <c r="U45" s="216"/>
      <c r="V45" s="216"/>
      <c r="W45" s="221"/>
      <c r="X45" s="222"/>
      <c r="Y45" s="222"/>
      <c r="Z45" s="222"/>
      <c r="AA45" s="222"/>
      <c r="AB45" s="222"/>
      <c r="AC45" s="222"/>
      <c r="AD45" s="222"/>
    </row>
    <row r="46" spans="1:30" s="44" customFormat="1" ht="12.75" hidden="1" customHeight="1">
      <c r="A46" s="40" t="s">
        <v>61</v>
      </c>
      <c r="B46" s="43"/>
      <c r="C46" s="261" t="s">
        <v>62</v>
      </c>
      <c r="D46" s="120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21"/>
      <c r="R46" s="398"/>
      <c r="S46" s="19"/>
      <c r="T46" s="216"/>
      <c r="U46" s="216"/>
      <c r="V46" s="216"/>
      <c r="W46" s="222"/>
      <c r="X46" s="222"/>
      <c r="Y46" s="222"/>
      <c r="Z46" s="222"/>
      <c r="AA46" s="222"/>
      <c r="AB46" s="222"/>
      <c r="AC46" s="222"/>
      <c r="AD46" s="222"/>
    </row>
    <row r="47" spans="1:30" s="44" customFormat="1" ht="12.75" hidden="1" customHeight="1">
      <c r="A47" s="40" t="s">
        <v>19</v>
      </c>
      <c r="B47" s="43" t="s">
        <v>63</v>
      </c>
      <c r="C47" s="261"/>
      <c r="D47" s="120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21"/>
      <c r="R47" s="398"/>
      <c r="S47" s="39"/>
      <c r="T47" s="216"/>
      <c r="U47" s="216"/>
      <c r="V47" s="216"/>
      <c r="W47" s="222"/>
      <c r="X47" s="222"/>
      <c r="Y47" s="222"/>
      <c r="Z47" s="222"/>
      <c r="AA47" s="222"/>
      <c r="AB47" s="222"/>
      <c r="AC47" s="222"/>
      <c r="AD47" s="222"/>
    </row>
    <row r="48" spans="1:30" s="44" customFormat="1" ht="18" hidden="1" customHeight="1">
      <c r="A48" s="38"/>
      <c r="B48" s="422" t="s">
        <v>65</v>
      </c>
      <c r="C48" s="423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4"/>
      <c r="R48" s="401"/>
      <c r="S48" s="39"/>
      <c r="T48" s="216"/>
      <c r="U48" s="216"/>
      <c r="V48" s="216"/>
      <c r="W48" s="222"/>
      <c r="X48" s="222"/>
      <c r="Y48" s="222"/>
      <c r="Z48" s="222"/>
      <c r="AA48" s="222"/>
      <c r="AB48" s="222"/>
      <c r="AC48" s="222"/>
      <c r="AD48" s="222"/>
    </row>
    <row r="49" spans="1:30" s="44" customFormat="1" ht="18" hidden="1" customHeight="1">
      <c r="A49" s="40"/>
      <c r="B49" s="43"/>
      <c r="C49" s="263"/>
      <c r="D49" s="120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262"/>
      <c r="R49" s="402"/>
      <c r="S49" s="39"/>
      <c r="T49" s="216"/>
      <c r="U49" s="216"/>
      <c r="V49" s="216"/>
      <c r="W49" s="222"/>
      <c r="X49" s="222"/>
      <c r="Y49" s="222"/>
      <c r="Z49" s="222"/>
      <c r="AA49" s="222"/>
      <c r="AB49" s="222"/>
      <c r="AC49" s="222"/>
      <c r="AD49" s="222"/>
    </row>
    <row r="50" spans="1:30" s="44" customFormat="1" ht="18" hidden="1" customHeight="1">
      <c r="A50" s="40"/>
      <c r="B50" s="45"/>
      <c r="C50" s="46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4"/>
      <c r="R50" s="401"/>
      <c r="S50" s="39"/>
      <c r="T50" s="216"/>
      <c r="U50" s="216"/>
      <c r="V50" s="216"/>
      <c r="W50" s="222"/>
      <c r="X50" s="222"/>
      <c r="Y50" s="222"/>
      <c r="Z50" s="222"/>
      <c r="AA50" s="222"/>
      <c r="AB50" s="222"/>
      <c r="AC50" s="222"/>
      <c r="AD50" s="222"/>
    </row>
    <row r="51" spans="1:30" s="50" customFormat="1" ht="22.15" hidden="1" customHeight="1">
      <c r="A51" s="47"/>
      <c r="B51" s="48"/>
      <c r="C51" s="48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388"/>
      <c r="S51" s="19"/>
      <c r="T51" s="224"/>
      <c r="U51" s="224"/>
      <c r="V51" s="192"/>
      <c r="W51" s="225"/>
      <c r="X51" s="225"/>
      <c r="Y51" s="225"/>
      <c r="Z51" s="225"/>
      <c r="AA51" s="225"/>
      <c r="AB51" s="225"/>
      <c r="AC51" s="225"/>
      <c r="AD51" s="225"/>
    </row>
    <row r="52" spans="1:30" s="50" customFormat="1" hidden="1">
      <c r="A52" s="51" t="s">
        <v>64</v>
      </c>
      <c r="B52" s="45" t="s">
        <v>66</v>
      </c>
      <c r="C52" s="46"/>
      <c r="D52" s="143"/>
      <c r="E52" s="140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8"/>
      <c r="R52" s="400"/>
      <c r="S52" s="19"/>
      <c r="T52" s="224"/>
      <c r="U52" s="224"/>
      <c r="V52" s="224"/>
      <c r="W52" s="225"/>
      <c r="X52" s="225"/>
      <c r="Y52" s="225"/>
      <c r="Z52" s="225"/>
      <c r="AA52" s="225"/>
      <c r="AB52" s="225"/>
      <c r="AC52" s="225"/>
      <c r="AD52" s="225"/>
    </row>
    <row r="53" spans="1:30" s="20" customFormat="1" hidden="1">
      <c r="A53" s="40" t="s">
        <v>21</v>
      </c>
      <c r="B53" s="41"/>
      <c r="C53" s="26" t="s">
        <v>203</v>
      </c>
      <c r="D53" s="120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21"/>
      <c r="R53" s="398"/>
      <c r="S53" s="39"/>
      <c r="T53" s="216"/>
      <c r="U53" s="216"/>
      <c r="V53" s="216"/>
      <c r="W53" s="217"/>
      <c r="X53" s="217"/>
      <c r="Y53" s="217"/>
      <c r="Z53" s="217"/>
      <c r="AA53" s="217"/>
      <c r="AB53" s="217"/>
      <c r="AC53" s="217"/>
      <c r="AD53" s="217"/>
    </row>
    <row r="54" spans="1:30" s="50" customFormat="1" ht="19.5" customHeight="1">
      <c r="A54" s="1"/>
      <c r="B54" s="52"/>
      <c r="C54" s="52"/>
      <c r="D54" s="130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49"/>
      <c r="R54" s="389"/>
      <c r="S54" s="19"/>
      <c r="T54" s="224"/>
      <c r="U54" s="224"/>
      <c r="V54" s="224"/>
      <c r="W54" s="225"/>
      <c r="X54" s="225"/>
      <c r="Y54" s="225"/>
      <c r="Z54" s="225"/>
      <c r="AA54" s="225"/>
      <c r="AB54" s="225"/>
      <c r="AC54" s="225"/>
      <c r="AD54" s="225"/>
    </row>
    <row r="55" spans="1:30" s="20" customFormat="1" ht="25.5">
      <c r="A55" s="429" t="s">
        <v>67</v>
      </c>
      <c r="B55" s="427"/>
      <c r="C55" s="428"/>
      <c r="D55" s="136" t="s">
        <v>45</v>
      </c>
      <c r="E55" s="107" t="s">
        <v>232</v>
      </c>
      <c r="F55" s="108" t="s">
        <v>233</v>
      </c>
      <c r="G55" s="108" t="s">
        <v>234</v>
      </c>
      <c r="H55" s="108" t="s">
        <v>235</v>
      </c>
      <c r="I55" s="108" t="s">
        <v>236</v>
      </c>
      <c r="J55" s="108" t="s">
        <v>237</v>
      </c>
      <c r="K55" s="108" t="s">
        <v>238</v>
      </c>
      <c r="L55" s="108" t="s">
        <v>239</v>
      </c>
      <c r="M55" s="108" t="s">
        <v>240</v>
      </c>
      <c r="N55" s="108" t="s">
        <v>241</v>
      </c>
      <c r="O55" s="108" t="s">
        <v>242</v>
      </c>
      <c r="P55" s="109" t="s">
        <v>243</v>
      </c>
      <c r="Q55" s="110" t="s">
        <v>33</v>
      </c>
      <c r="R55" s="396" t="s">
        <v>25</v>
      </c>
      <c r="S55" s="19"/>
      <c r="T55" s="206"/>
      <c r="U55" s="206"/>
      <c r="V55" s="206"/>
      <c r="W55" s="217"/>
      <c r="X55" s="217"/>
      <c r="Y55" s="217"/>
      <c r="Z55" s="217"/>
      <c r="AA55" s="217"/>
      <c r="AB55" s="217"/>
      <c r="AC55" s="217"/>
      <c r="AD55" s="217"/>
    </row>
    <row r="56" spans="1:30" s="20" customFormat="1" ht="12.75" customHeight="1">
      <c r="A56" s="18">
        <v>6</v>
      </c>
      <c r="B56" s="420" t="s">
        <v>230</v>
      </c>
      <c r="C56" s="421"/>
      <c r="D56" s="270">
        <v>10717230</v>
      </c>
      <c r="E56" s="269">
        <v>484535.45681818196</v>
      </c>
      <c r="F56" s="274">
        <v>455893.0219318181</v>
      </c>
      <c r="G56" s="274">
        <v>1138408.3907954546</v>
      </c>
      <c r="H56" s="274">
        <v>966465.79238636361</v>
      </c>
      <c r="I56" s="271">
        <v>779021.26</v>
      </c>
      <c r="J56" s="152">
        <v>703616.35636363633</v>
      </c>
      <c r="K56" s="152">
        <v>880133.90636363649</v>
      </c>
      <c r="L56" s="152">
        <v>731013.38363636343</v>
      </c>
      <c r="M56" s="152">
        <v>697736.38181818218</v>
      </c>
      <c r="N56" s="152">
        <v>732735.28272727306</v>
      </c>
      <c r="O56" s="152">
        <v>1023961.5409090907</v>
      </c>
      <c r="P56" s="272">
        <v>711051.39545454516</v>
      </c>
      <c r="Q56" s="273">
        <v>9304572.1699999999</v>
      </c>
      <c r="R56" s="403">
        <v>0.86782239127808891</v>
      </c>
      <c r="S56" s="19"/>
      <c r="T56" s="206"/>
      <c r="U56" s="206"/>
      <c r="V56" s="206"/>
      <c r="W56" s="217"/>
      <c r="X56" s="217"/>
      <c r="Y56" s="217"/>
      <c r="Z56" s="217"/>
      <c r="AA56" s="217"/>
      <c r="AB56" s="217"/>
      <c r="AC56" s="217"/>
      <c r="AD56" s="217"/>
    </row>
    <row r="57" spans="1:30" s="17" customFormat="1" ht="27" customHeight="1">
      <c r="A57" s="18" t="s">
        <v>142</v>
      </c>
      <c r="B57" s="276"/>
      <c r="C57" s="277" t="s">
        <v>292</v>
      </c>
      <c r="D57" s="150">
        <v>10717230</v>
      </c>
      <c r="E57" s="151">
        <v>484535.45681818196</v>
      </c>
      <c r="F57" s="152">
        <v>455893.0219318181</v>
      </c>
      <c r="G57" s="152">
        <v>1138408.3907954546</v>
      </c>
      <c r="H57" s="152">
        <v>966465.79238636361</v>
      </c>
      <c r="I57" s="152">
        <v>779021.26</v>
      </c>
      <c r="J57" s="152">
        <v>703616.35636363633</v>
      </c>
      <c r="K57" s="152">
        <v>880133.90636363649</v>
      </c>
      <c r="L57" s="152">
        <v>731013.38363636343</v>
      </c>
      <c r="M57" s="152">
        <v>697736.38181818218</v>
      </c>
      <c r="N57" s="152">
        <v>732735.28272727306</v>
      </c>
      <c r="O57" s="152">
        <v>1023961.5409090907</v>
      </c>
      <c r="P57" s="152">
        <v>711051.39545454516</v>
      </c>
      <c r="Q57" s="153">
        <v>9304572.1699999999</v>
      </c>
      <c r="R57" s="404">
        <v>0.86782239127808891</v>
      </c>
      <c r="S57" s="16"/>
      <c r="T57" s="207"/>
      <c r="U57" s="191"/>
      <c r="V57" s="227"/>
      <c r="W57" s="227"/>
      <c r="X57" s="214"/>
      <c r="Y57" s="214"/>
      <c r="Z57" s="214"/>
      <c r="AA57" s="214"/>
      <c r="AB57" s="214"/>
      <c r="AC57" s="214"/>
      <c r="AD57" s="214"/>
    </row>
    <row r="58" spans="1:30" s="20" customFormat="1" ht="12.95" customHeight="1">
      <c r="A58" s="53" t="s">
        <v>142</v>
      </c>
      <c r="B58" s="55"/>
      <c r="C58" s="56" t="s">
        <v>68</v>
      </c>
      <c r="D58" s="150">
        <v>5799076</v>
      </c>
      <c r="E58" s="151">
        <v>318751.42181818199</v>
      </c>
      <c r="F58" s="152">
        <v>442574.06818181823</v>
      </c>
      <c r="G58" s="152">
        <v>472994.74454545457</v>
      </c>
      <c r="H58" s="152">
        <v>441981.64988636371</v>
      </c>
      <c r="I58" s="152">
        <v>475424.75545454537</v>
      </c>
      <c r="J58" s="152">
        <v>500412.76181818178</v>
      </c>
      <c r="K58" s="152">
        <v>445274.85909090907</v>
      </c>
      <c r="L58" s="152">
        <v>443220.40454545437</v>
      </c>
      <c r="M58" s="152">
        <v>516385.43909090944</v>
      </c>
      <c r="N58" s="152">
        <v>499822.08545454574</v>
      </c>
      <c r="O58" s="152">
        <v>670311.45545454521</v>
      </c>
      <c r="P58" s="152">
        <v>276749.69999999966</v>
      </c>
      <c r="Q58" s="153">
        <v>5503903.3453409085</v>
      </c>
      <c r="R58" s="404">
        <v>0.94910005410187903</v>
      </c>
      <c r="S58" s="19"/>
      <c r="T58" s="216"/>
      <c r="U58" s="216"/>
      <c r="V58" s="216"/>
      <c r="W58" s="217"/>
      <c r="X58" s="217"/>
      <c r="Y58" s="217"/>
      <c r="Z58" s="217"/>
      <c r="AA58" s="217"/>
      <c r="AB58" s="217"/>
      <c r="AC58" s="217"/>
      <c r="AD58" s="217"/>
    </row>
    <row r="59" spans="1:30" s="20" customFormat="1" ht="12.95" customHeight="1">
      <c r="A59" s="53" t="s">
        <v>143</v>
      </c>
      <c r="B59" s="43"/>
      <c r="C59" s="42" t="s">
        <v>69</v>
      </c>
      <c r="D59" s="158">
        <v>107999</v>
      </c>
      <c r="E59" s="159">
        <v>7010.5290909090909</v>
      </c>
      <c r="F59" s="160">
        <v>7281.9845454545457</v>
      </c>
      <c r="G59" s="160">
        <v>6939.005454545455</v>
      </c>
      <c r="H59" s="160">
        <v>6897.3545454545456</v>
      </c>
      <c r="I59" s="160">
        <v>6961.005454545455</v>
      </c>
      <c r="J59" s="160">
        <v>6950.0463636363629</v>
      </c>
      <c r="K59" s="160">
        <v>6950.9190909090912</v>
      </c>
      <c r="L59" s="160">
        <v>6936.0754545454547</v>
      </c>
      <c r="M59" s="160">
        <v>8437.0536363636365</v>
      </c>
      <c r="N59" s="160">
        <v>7104.778181818182</v>
      </c>
      <c r="O59" s="160">
        <v>6148.7418181818184</v>
      </c>
      <c r="P59" s="160">
        <v>12159.650909090909</v>
      </c>
      <c r="Q59" s="161">
        <v>89777.144545454546</v>
      </c>
      <c r="R59" s="405">
        <v>0.83127755391674507</v>
      </c>
      <c r="S59" s="19"/>
      <c r="T59" s="216"/>
      <c r="U59" s="216"/>
      <c r="V59" s="216"/>
      <c r="W59" s="217"/>
      <c r="X59" s="217"/>
      <c r="Y59" s="217"/>
      <c r="Z59" s="217"/>
      <c r="AA59" s="217"/>
      <c r="AB59" s="217"/>
      <c r="AC59" s="217"/>
      <c r="AD59" s="217"/>
    </row>
    <row r="60" spans="1:30" s="20" customFormat="1" ht="12.95" customHeight="1">
      <c r="A60" s="53" t="s">
        <v>156</v>
      </c>
      <c r="B60" s="58"/>
      <c r="C60" s="59" t="s">
        <v>70</v>
      </c>
      <c r="D60" s="154">
        <v>54666</v>
      </c>
      <c r="E60" s="155">
        <v>3495.3781818181819</v>
      </c>
      <c r="F60" s="162">
        <v>3766.8336363636363</v>
      </c>
      <c r="G60" s="162">
        <v>3512.3781818181819</v>
      </c>
      <c r="H60" s="162">
        <v>3470.7272727272725</v>
      </c>
      <c r="I60" s="162">
        <v>3518.3781818181819</v>
      </c>
      <c r="J60" s="162">
        <v>3515.5009090909084</v>
      </c>
      <c r="K60" s="162">
        <v>3513.3345454545456</v>
      </c>
      <c r="L60" s="162">
        <v>3461.6263636363637</v>
      </c>
      <c r="M60" s="162">
        <v>4687.2263636363641</v>
      </c>
      <c r="N60" s="162">
        <v>3512.3781818181819</v>
      </c>
      <c r="O60" s="162">
        <v>3512.3781818181819</v>
      </c>
      <c r="P60" s="162">
        <v>6886.9236363636364</v>
      </c>
      <c r="Q60" s="163">
        <v>46853.063636363637</v>
      </c>
      <c r="R60" s="406">
        <v>0.85707868942969367</v>
      </c>
      <c r="S60" s="19"/>
      <c r="T60" s="216"/>
      <c r="U60" s="216"/>
      <c r="V60" s="216"/>
      <c r="W60" s="217"/>
      <c r="X60" s="217"/>
      <c r="Y60" s="217"/>
      <c r="Z60" s="217"/>
      <c r="AA60" s="217"/>
      <c r="AB60" s="217"/>
      <c r="AC60" s="217"/>
      <c r="AD60" s="217"/>
    </row>
    <row r="61" spans="1:30" s="20" customFormat="1" ht="12.95" customHeight="1">
      <c r="A61" s="53" t="s">
        <v>157</v>
      </c>
      <c r="B61" s="58"/>
      <c r="C61" s="59" t="s">
        <v>71</v>
      </c>
      <c r="D61" s="154">
        <v>53333</v>
      </c>
      <c r="E61" s="155">
        <v>3515.1509090909094</v>
      </c>
      <c r="F61" s="162">
        <v>3515.1509090909094</v>
      </c>
      <c r="G61" s="162">
        <v>3426.6272727272731</v>
      </c>
      <c r="H61" s="162">
        <v>3426.6272727272731</v>
      </c>
      <c r="I61" s="162">
        <v>3442.6272727272731</v>
      </c>
      <c r="J61" s="162">
        <v>3434.5454545454545</v>
      </c>
      <c r="K61" s="162">
        <v>3437.5845454545456</v>
      </c>
      <c r="L61" s="162">
        <v>3474.449090909091</v>
      </c>
      <c r="M61" s="162">
        <v>3749.8272727272724</v>
      </c>
      <c r="N61" s="162">
        <v>3592.4</v>
      </c>
      <c r="O61" s="162">
        <v>2636.3636363636365</v>
      </c>
      <c r="P61" s="162">
        <v>5272.727272727273</v>
      </c>
      <c r="Q61" s="163">
        <v>42924.080909090917</v>
      </c>
      <c r="R61" s="406">
        <v>0.80483154724262496</v>
      </c>
      <c r="S61" s="19"/>
      <c r="T61" s="216"/>
      <c r="U61" s="216"/>
      <c r="V61" s="216"/>
      <c r="W61" s="217"/>
      <c r="X61" s="217"/>
      <c r="Y61" s="217"/>
      <c r="Z61" s="217"/>
      <c r="AA61" s="217"/>
      <c r="AB61" s="217"/>
      <c r="AC61" s="217"/>
      <c r="AD61" s="217"/>
    </row>
    <row r="62" spans="1:30" s="20" customFormat="1" ht="12.95" customHeight="1">
      <c r="A62" s="53" t="s">
        <v>144</v>
      </c>
      <c r="B62" s="43"/>
      <c r="C62" s="42" t="s">
        <v>72</v>
      </c>
      <c r="D62" s="158">
        <v>5669345</v>
      </c>
      <c r="E62" s="159">
        <v>311740.89272727288</v>
      </c>
      <c r="F62" s="160">
        <v>435292.08363636368</v>
      </c>
      <c r="G62" s="160">
        <v>466055.73909090913</v>
      </c>
      <c r="H62" s="160">
        <v>433075.29909090913</v>
      </c>
      <c r="I62" s="160">
        <v>466584.26090909087</v>
      </c>
      <c r="J62" s="160">
        <v>489954.58818181814</v>
      </c>
      <c r="K62" s="160">
        <v>434746.84454545454</v>
      </c>
      <c r="L62" s="160">
        <v>432505.82272727258</v>
      </c>
      <c r="M62" s="160">
        <v>502520.03000000032</v>
      </c>
      <c r="N62" s="160">
        <v>490255.39272727299</v>
      </c>
      <c r="O62" s="160">
        <v>661699.91727272701</v>
      </c>
      <c r="P62" s="160">
        <v>261398.68181818153</v>
      </c>
      <c r="Q62" s="164">
        <v>5385829.5527272737</v>
      </c>
      <c r="R62" s="407">
        <v>0.94999149861708432</v>
      </c>
      <c r="S62" s="19"/>
      <c r="T62" s="216"/>
      <c r="U62" s="216"/>
      <c r="V62" s="216"/>
      <c r="W62" s="217"/>
      <c r="X62" s="217"/>
      <c r="Y62" s="217"/>
      <c r="Z62" s="217"/>
      <c r="AA62" s="217"/>
      <c r="AB62" s="217"/>
      <c r="AC62" s="217"/>
      <c r="AD62" s="217"/>
    </row>
    <row r="63" spans="1:30" s="20" customFormat="1" ht="12.95" customHeight="1">
      <c r="A63" s="53" t="s">
        <v>158</v>
      </c>
      <c r="B63" s="58"/>
      <c r="C63" s="59" t="s">
        <v>70</v>
      </c>
      <c r="D63" s="154">
        <v>516877</v>
      </c>
      <c r="E63" s="155">
        <v>29532.588181818199</v>
      </c>
      <c r="F63" s="162">
        <v>30939.479090909092</v>
      </c>
      <c r="G63" s="162">
        <v>26928.843636363639</v>
      </c>
      <c r="H63" s="162">
        <v>26986.576363636359</v>
      </c>
      <c r="I63" s="162">
        <v>28478.93999999997</v>
      </c>
      <c r="J63" s="162">
        <v>29387.340909090897</v>
      </c>
      <c r="K63" s="162">
        <v>28489.724545454523</v>
      </c>
      <c r="L63" s="162">
        <v>28182.45454545454</v>
      </c>
      <c r="M63" s="162">
        <v>35234.539090909071</v>
      </c>
      <c r="N63" s="162">
        <v>35667.135454545431</v>
      </c>
      <c r="O63" s="162">
        <v>63274.463636363624</v>
      </c>
      <c r="P63" s="162">
        <v>25270.16818181815</v>
      </c>
      <c r="Q63" s="163">
        <v>388372.25363636349</v>
      </c>
      <c r="R63" s="406">
        <v>0.75138234751471522</v>
      </c>
      <c r="S63" s="19"/>
      <c r="T63" s="216"/>
      <c r="U63" s="216"/>
      <c r="V63" s="216"/>
      <c r="W63" s="217"/>
      <c r="X63" s="217"/>
      <c r="Y63" s="217"/>
      <c r="Z63" s="217"/>
      <c r="AA63" s="217"/>
      <c r="AB63" s="217"/>
      <c r="AC63" s="217"/>
      <c r="AD63" s="217"/>
    </row>
    <row r="64" spans="1:30" s="20" customFormat="1" ht="12.95" customHeight="1">
      <c r="A64" s="53" t="s">
        <v>159</v>
      </c>
      <c r="B64" s="58"/>
      <c r="C64" s="59" t="s">
        <v>71</v>
      </c>
      <c r="D64" s="154">
        <v>5152468</v>
      </c>
      <c r="E64" s="155">
        <v>282208.30454545468</v>
      </c>
      <c r="F64" s="155">
        <v>404352.60454545461</v>
      </c>
      <c r="G64" s="155">
        <v>439126.89545454551</v>
      </c>
      <c r="H64" s="162">
        <v>406088.72272727278</v>
      </c>
      <c r="I64" s="162">
        <v>438105.32090909092</v>
      </c>
      <c r="J64" s="162">
        <v>460567.24727272725</v>
      </c>
      <c r="K64" s="162">
        <v>406257.12</v>
      </c>
      <c r="L64" s="162">
        <v>404323.36818181805</v>
      </c>
      <c r="M64" s="162">
        <v>467285.49090909126</v>
      </c>
      <c r="N64" s="162">
        <v>454588.25727272755</v>
      </c>
      <c r="O64" s="162">
        <v>598425.45363636338</v>
      </c>
      <c r="P64" s="162">
        <v>236128.51363636338</v>
      </c>
      <c r="Q64" s="163">
        <v>4997457.2990909088</v>
      </c>
      <c r="R64" s="406">
        <v>0.96991525208713747</v>
      </c>
      <c r="S64" s="19"/>
      <c r="T64" s="216"/>
      <c r="U64" s="216"/>
      <c r="V64" s="216"/>
      <c r="W64" s="228"/>
      <c r="X64" s="228"/>
      <c r="Y64" s="217"/>
      <c r="Z64" s="217"/>
      <c r="AA64" s="217"/>
      <c r="AB64" s="217"/>
      <c r="AC64" s="217"/>
      <c r="AD64" s="217"/>
    </row>
    <row r="65" spans="1:30" s="20" customFormat="1" ht="12.95" customHeight="1">
      <c r="A65" s="53" t="s">
        <v>154</v>
      </c>
      <c r="B65" s="43"/>
      <c r="C65" s="42" t="s">
        <v>73</v>
      </c>
      <c r="D65" s="154">
        <v>0</v>
      </c>
      <c r="E65" s="159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63">
        <v>0</v>
      </c>
      <c r="R65" s="406">
        <v>0</v>
      </c>
      <c r="S65" s="19"/>
      <c r="T65" s="216"/>
      <c r="U65" s="216"/>
      <c r="V65" s="216"/>
      <c r="W65" s="217"/>
      <c r="X65" s="217"/>
      <c r="Y65" s="217"/>
      <c r="Z65" s="217"/>
      <c r="AA65" s="217"/>
      <c r="AB65" s="217"/>
      <c r="AC65" s="217"/>
      <c r="AD65" s="217"/>
    </row>
    <row r="66" spans="1:30" s="20" customFormat="1" ht="12.95" customHeight="1">
      <c r="A66" s="53" t="s">
        <v>160</v>
      </c>
      <c r="B66" s="58"/>
      <c r="C66" s="59" t="s">
        <v>70</v>
      </c>
      <c r="D66" s="154">
        <v>0</v>
      </c>
      <c r="E66" s="155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0</v>
      </c>
      <c r="M66" s="162">
        <v>0</v>
      </c>
      <c r="N66" s="162">
        <v>0</v>
      </c>
      <c r="O66" s="162">
        <v>0</v>
      </c>
      <c r="P66" s="162">
        <v>0</v>
      </c>
      <c r="Q66" s="163">
        <v>0</v>
      </c>
      <c r="R66" s="406">
        <v>0</v>
      </c>
      <c r="S66" s="19"/>
      <c r="T66" s="216"/>
      <c r="U66" s="216"/>
      <c r="V66" s="216"/>
      <c r="W66" s="217"/>
      <c r="X66" s="217"/>
      <c r="Y66" s="217"/>
      <c r="Z66" s="217"/>
      <c r="AA66" s="217"/>
      <c r="AB66" s="217"/>
      <c r="AC66" s="217"/>
      <c r="AD66" s="217"/>
    </row>
    <row r="67" spans="1:30" s="20" customFormat="1" ht="12.95" customHeight="1">
      <c r="A67" s="53" t="s">
        <v>161</v>
      </c>
      <c r="B67" s="58"/>
      <c r="C67" s="59" t="s">
        <v>71</v>
      </c>
      <c r="D67" s="154">
        <v>0</v>
      </c>
      <c r="E67" s="155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2">
        <v>0</v>
      </c>
      <c r="Q67" s="163">
        <v>0</v>
      </c>
      <c r="R67" s="406">
        <v>0</v>
      </c>
      <c r="S67" s="19"/>
      <c r="T67" s="216"/>
      <c r="U67" s="216"/>
      <c r="V67" s="216"/>
      <c r="W67" s="217"/>
      <c r="X67" s="217"/>
      <c r="Y67" s="217"/>
      <c r="Z67" s="217"/>
      <c r="AA67" s="217"/>
      <c r="AB67" s="217"/>
      <c r="AC67" s="217"/>
      <c r="AD67" s="217"/>
    </row>
    <row r="68" spans="1:30" s="20" customFormat="1" ht="12.95" customHeight="1">
      <c r="A68" s="53" t="s">
        <v>155</v>
      </c>
      <c r="B68" s="43"/>
      <c r="C68" s="42" t="s">
        <v>74</v>
      </c>
      <c r="D68" s="158">
        <v>21732</v>
      </c>
      <c r="E68" s="159">
        <v>0</v>
      </c>
      <c r="F68" s="160">
        <v>0</v>
      </c>
      <c r="G68" s="160">
        <v>0</v>
      </c>
      <c r="H68" s="160">
        <v>2008.9962499999999</v>
      </c>
      <c r="I68" s="160">
        <v>1879.4890909090909</v>
      </c>
      <c r="J68" s="160">
        <v>3508.1272727272722</v>
      </c>
      <c r="K68" s="160">
        <v>3577.0954545454538</v>
      </c>
      <c r="L68" s="160">
        <v>3778.5063636363634</v>
      </c>
      <c r="M68" s="160">
        <v>5428.3554545454544</v>
      </c>
      <c r="N68" s="160">
        <v>2461.9145454545451</v>
      </c>
      <c r="O68" s="160">
        <v>2462.7963636363638</v>
      </c>
      <c r="P68" s="160">
        <v>3191.3672727272724</v>
      </c>
      <c r="Q68" s="161">
        <v>28296.648068181814</v>
      </c>
      <c r="R68" s="405">
        <v>1.302072891044626</v>
      </c>
      <c r="S68" s="19"/>
      <c r="T68" s="216"/>
      <c r="U68" s="191"/>
      <c r="V68" s="227"/>
      <c r="W68" s="217"/>
      <c r="X68" s="217"/>
      <c r="Y68" s="217"/>
      <c r="Z68" s="217"/>
      <c r="AA68" s="217"/>
      <c r="AB68" s="217"/>
      <c r="AC68" s="217"/>
      <c r="AD68" s="217"/>
    </row>
    <row r="69" spans="1:30" s="20" customFormat="1" ht="12.95" customHeight="1">
      <c r="A69" s="53" t="s">
        <v>162</v>
      </c>
      <c r="B69" s="58"/>
      <c r="C69" s="59" t="s">
        <v>70</v>
      </c>
      <c r="D69" s="154">
        <v>8519</v>
      </c>
      <c r="E69" s="197">
        <v>0</v>
      </c>
      <c r="F69" s="239">
        <v>0</v>
      </c>
      <c r="G69" s="239">
        <v>0</v>
      </c>
      <c r="H69" s="239">
        <v>809.5162499999999</v>
      </c>
      <c r="I69" s="162">
        <v>393.62909090909091</v>
      </c>
      <c r="J69" s="162">
        <v>326.19727272727272</v>
      </c>
      <c r="K69" s="162">
        <v>301.21545454545452</v>
      </c>
      <c r="L69" s="162">
        <v>500.2263636363636</v>
      </c>
      <c r="M69" s="162">
        <v>5428.3554545454544</v>
      </c>
      <c r="N69" s="162">
        <v>2461.9145454545451</v>
      </c>
      <c r="O69" s="162">
        <v>2462.7963636363638</v>
      </c>
      <c r="P69" s="162">
        <v>3191.3672727272724</v>
      </c>
      <c r="Q69" s="163">
        <v>15875.218068181817</v>
      </c>
      <c r="R69" s="406">
        <v>1.8635072271606781</v>
      </c>
      <c r="S69" s="19"/>
      <c r="T69" s="216"/>
      <c r="U69" s="216"/>
      <c r="V69" s="216"/>
      <c r="W69" s="217"/>
      <c r="X69" s="217"/>
      <c r="Y69" s="217"/>
      <c r="Z69" s="217"/>
      <c r="AA69" s="217"/>
      <c r="AB69" s="217"/>
      <c r="AC69" s="217"/>
      <c r="AD69" s="217"/>
    </row>
    <row r="70" spans="1:30" s="20" customFormat="1" ht="12.95" customHeight="1">
      <c r="A70" s="53" t="s">
        <v>163</v>
      </c>
      <c r="B70" s="58"/>
      <c r="C70" s="59" t="s">
        <v>71</v>
      </c>
      <c r="D70" s="154">
        <v>13213</v>
      </c>
      <c r="E70" s="155">
        <v>0</v>
      </c>
      <c r="F70" s="162">
        <v>0</v>
      </c>
      <c r="G70" s="162">
        <v>0</v>
      </c>
      <c r="H70" s="162">
        <v>1199.48</v>
      </c>
      <c r="I70" s="162">
        <v>1485.86</v>
      </c>
      <c r="J70" s="162">
        <v>3181.9299999999994</v>
      </c>
      <c r="K70" s="162">
        <v>3275.8799999999992</v>
      </c>
      <c r="L70" s="162">
        <v>3278.2799999999997</v>
      </c>
      <c r="M70" s="162">
        <v>0</v>
      </c>
      <c r="N70" s="162">
        <v>0</v>
      </c>
      <c r="O70" s="162">
        <v>0</v>
      </c>
      <c r="P70" s="162">
        <v>0</v>
      </c>
      <c r="Q70" s="163">
        <v>12421.429999999997</v>
      </c>
      <c r="R70" s="406">
        <v>0.94009157647771113</v>
      </c>
      <c r="S70" s="19"/>
      <c r="T70" s="216"/>
      <c r="U70" s="216"/>
      <c r="V70" s="216"/>
      <c r="W70" s="217"/>
      <c r="X70" s="217"/>
      <c r="Y70" s="217"/>
      <c r="Z70" s="217"/>
      <c r="AA70" s="217"/>
      <c r="AB70" s="217"/>
      <c r="AC70" s="217"/>
      <c r="AD70" s="217"/>
    </row>
    <row r="71" spans="1:30" s="20" customFormat="1" ht="12.75" customHeight="1">
      <c r="A71" s="18" t="s">
        <v>145</v>
      </c>
      <c r="B71" s="422" t="s">
        <v>75</v>
      </c>
      <c r="C71" s="423"/>
      <c r="D71" s="150">
        <v>734696</v>
      </c>
      <c r="E71" s="165">
        <v>53966.854999999996</v>
      </c>
      <c r="F71" s="166">
        <v>50539.701249999998</v>
      </c>
      <c r="G71" s="166">
        <v>60782.756249999991</v>
      </c>
      <c r="H71" s="166">
        <v>52890.612499999988</v>
      </c>
      <c r="I71" s="166">
        <v>54647.628181818189</v>
      </c>
      <c r="J71" s="166">
        <v>53106.70818181819</v>
      </c>
      <c r="K71" s="166">
        <v>61669.296363636364</v>
      </c>
      <c r="L71" s="166">
        <v>60285.495454545453</v>
      </c>
      <c r="M71" s="166">
        <v>52418.997272727269</v>
      </c>
      <c r="N71" s="166">
        <v>56391.049090909095</v>
      </c>
      <c r="O71" s="166">
        <v>56516.750909090915</v>
      </c>
      <c r="P71" s="166">
        <v>62237.173636363637</v>
      </c>
      <c r="Q71" s="144">
        <v>675453.02409090917</v>
      </c>
      <c r="R71" s="401">
        <v>0.91936396018340805</v>
      </c>
      <c r="S71" s="19"/>
      <c r="T71" s="206"/>
      <c r="U71" s="191"/>
      <c r="V71" s="227"/>
      <c r="W71" s="217"/>
      <c r="X71" s="217"/>
      <c r="Y71" s="217"/>
      <c r="Z71" s="217"/>
      <c r="AA71" s="217"/>
      <c r="AB71" s="217"/>
      <c r="AC71" s="217"/>
      <c r="AD71" s="217"/>
    </row>
    <row r="72" spans="1:30" s="20" customFormat="1" ht="12.95" customHeight="1">
      <c r="A72" s="53" t="s">
        <v>146</v>
      </c>
      <c r="B72" s="58"/>
      <c r="C72" s="59" t="s">
        <v>7</v>
      </c>
      <c r="D72" s="154">
        <v>229529</v>
      </c>
      <c r="E72" s="155">
        <v>18140.34</v>
      </c>
      <c r="F72" s="162">
        <v>18813.243750000001</v>
      </c>
      <c r="G72" s="162">
        <v>18733.32</v>
      </c>
      <c r="H72" s="162">
        <v>18733.32</v>
      </c>
      <c r="I72" s="162">
        <v>23137.08</v>
      </c>
      <c r="J72" s="162">
        <v>18733.32</v>
      </c>
      <c r="K72" s="162">
        <v>29468.690000000002</v>
      </c>
      <c r="L72" s="162">
        <v>24756.67</v>
      </c>
      <c r="M72" s="162">
        <v>19410.16</v>
      </c>
      <c r="N72" s="162">
        <v>21948.960000000003</v>
      </c>
      <c r="O72" s="162">
        <v>20044.649999999998</v>
      </c>
      <c r="P72" s="162">
        <v>20044.649999999998</v>
      </c>
      <c r="Q72" s="163">
        <v>251964.40375</v>
      </c>
      <c r="R72" s="406">
        <v>1.0977453992741657</v>
      </c>
      <c r="S72" s="19"/>
      <c r="T72" s="207"/>
      <c r="U72" s="207"/>
      <c r="V72" s="207"/>
      <c r="W72" s="217"/>
      <c r="X72" s="217"/>
      <c r="Y72" s="217"/>
      <c r="Z72" s="217"/>
      <c r="AA72" s="217"/>
      <c r="AB72" s="217"/>
      <c r="AC72" s="217"/>
      <c r="AD72" s="217"/>
    </row>
    <row r="73" spans="1:30" s="20" customFormat="1" ht="12.95" customHeight="1">
      <c r="A73" s="53" t="s">
        <v>147</v>
      </c>
      <c r="B73" s="58"/>
      <c r="C73" s="59" t="s">
        <v>8</v>
      </c>
      <c r="D73" s="154">
        <v>312713</v>
      </c>
      <c r="E73" s="155">
        <v>23535.975000000002</v>
      </c>
      <c r="F73" s="162">
        <v>23535.975000000002</v>
      </c>
      <c r="G73" s="162">
        <v>21936.41</v>
      </c>
      <c r="H73" s="162">
        <v>23535.974999999999</v>
      </c>
      <c r="I73" s="162">
        <v>21936.41</v>
      </c>
      <c r="J73" s="162">
        <v>23925.385454545456</v>
      </c>
      <c r="K73" s="162">
        <v>23330.81</v>
      </c>
      <c r="L73" s="162">
        <v>24562.765454545457</v>
      </c>
      <c r="M73" s="162">
        <v>23330.82</v>
      </c>
      <c r="N73" s="162">
        <v>26025.820909090911</v>
      </c>
      <c r="O73" s="162">
        <v>23330.82</v>
      </c>
      <c r="P73" s="162">
        <v>24562.775454545455</v>
      </c>
      <c r="Q73" s="168">
        <v>283549.94227272732</v>
      </c>
      <c r="R73" s="408">
        <v>0.90674178007542805</v>
      </c>
      <c r="S73" s="62"/>
      <c r="T73" s="216"/>
      <c r="U73" s="216"/>
      <c r="V73" s="216"/>
      <c r="W73" s="217"/>
      <c r="X73" s="217"/>
      <c r="Y73" s="217"/>
      <c r="Z73" s="217"/>
      <c r="AA73" s="217"/>
      <c r="AB73" s="217"/>
      <c r="AC73" s="217"/>
      <c r="AD73" s="217"/>
    </row>
    <row r="74" spans="1:30" s="20" customFormat="1" ht="12.95" customHeight="1">
      <c r="A74" s="53" t="s">
        <v>164</v>
      </c>
      <c r="B74" s="58"/>
      <c r="C74" s="59" t="s">
        <v>9</v>
      </c>
      <c r="D74" s="154">
        <v>37703</v>
      </c>
      <c r="E74" s="155">
        <v>3012.3125</v>
      </c>
      <c r="F74" s="162">
        <v>3012.3125</v>
      </c>
      <c r="G74" s="162">
        <v>3139.1400000000003</v>
      </c>
      <c r="H74" s="162">
        <v>3092.4362499999997</v>
      </c>
      <c r="I74" s="162">
        <v>0</v>
      </c>
      <c r="J74" s="162">
        <v>2249.0445454545452</v>
      </c>
      <c r="K74" s="162">
        <v>1561.4772727272727</v>
      </c>
      <c r="L74" s="162">
        <v>2283.0109090909095</v>
      </c>
      <c r="M74" s="162">
        <v>1576.6290909090908</v>
      </c>
      <c r="N74" s="162">
        <v>1364.2199999999998</v>
      </c>
      <c r="O74" s="162">
        <v>2099.3563636363633</v>
      </c>
      <c r="P74" s="162">
        <v>2099.3563636363633</v>
      </c>
      <c r="Q74" s="163">
        <v>25489.295795454542</v>
      </c>
      <c r="R74" s="406">
        <v>0.67605484432152729</v>
      </c>
      <c r="S74" s="19"/>
      <c r="T74" s="216"/>
      <c r="U74" s="216"/>
      <c r="V74" s="216"/>
      <c r="W74" s="217"/>
      <c r="X74" s="217"/>
      <c r="Y74" s="217"/>
      <c r="Z74" s="217"/>
      <c r="AA74" s="217"/>
      <c r="AB74" s="217"/>
      <c r="AC74" s="217"/>
      <c r="AD74" s="217"/>
    </row>
    <row r="75" spans="1:30" s="20" customFormat="1" ht="12.95" customHeight="1">
      <c r="A75" s="53" t="s">
        <v>165</v>
      </c>
      <c r="B75" s="58"/>
      <c r="C75" s="59" t="s">
        <v>10</v>
      </c>
      <c r="D75" s="154">
        <v>81086</v>
      </c>
      <c r="E75" s="155">
        <v>4739.2087499999998</v>
      </c>
      <c r="F75" s="162">
        <v>587.91624999999988</v>
      </c>
      <c r="G75" s="162">
        <v>9798.8212500000009</v>
      </c>
      <c r="H75" s="162">
        <v>5398.1049999999996</v>
      </c>
      <c r="I75" s="162">
        <v>7448.1554545454546</v>
      </c>
      <c r="J75" s="162">
        <v>5476.2727272727279</v>
      </c>
      <c r="K75" s="162">
        <v>4966.8827272727276</v>
      </c>
      <c r="L75" s="162">
        <v>5115.7790909090909</v>
      </c>
      <c r="M75" s="162">
        <v>4995.7627272727277</v>
      </c>
      <c r="N75" s="162">
        <v>5513.9245454545462</v>
      </c>
      <c r="O75" s="162">
        <v>6824.5663636363643</v>
      </c>
      <c r="P75" s="162">
        <v>5321.0218181818182</v>
      </c>
      <c r="Q75" s="163">
        <v>66186.416704545452</v>
      </c>
      <c r="R75" s="406">
        <v>0.81624962021243441</v>
      </c>
      <c r="S75" s="19"/>
      <c r="T75" s="216"/>
      <c r="U75" s="216"/>
      <c r="V75" s="216"/>
      <c r="W75" s="217"/>
      <c r="X75" s="217"/>
      <c r="Y75" s="217"/>
      <c r="Z75" s="217"/>
      <c r="AA75" s="217"/>
      <c r="AB75" s="217"/>
      <c r="AC75" s="217"/>
      <c r="AD75" s="217"/>
    </row>
    <row r="76" spans="1:30" s="20" customFormat="1" ht="12.95" customHeight="1">
      <c r="A76" s="53" t="s">
        <v>166</v>
      </c>
      <c r="B76" s="58"/>
      <c r="C76" s="59" t="s">
        <v>23</v>
      </c>
      <c r="D76" s="154">
        <v>6452</v>
      </c>
      <c r="E76" s="155">
        <v>268.96500000000003</v>
      </c>
      <c r="F76" s="162">
        <v>287.29000000000002</v>
      </c>
      <c r="G76" s="162">
        <v>277.72874999999999</v>
      </c>
      <c r="H76" s="162">
        <v>0</v>
      </c>
      <c r="I76" s="162">
        <v>0</v>
      </c>
      <c r="J76" s="162">
        <v>0</v>
      </c>
      <c r="K76" s="162">
        <v>0</v>
      </c>
      <c r="L76" s="162">
        <v>263.54818181818183</v>
      </c>
      <c r="M76" s="162">
        <v>0</v>
      </c>
      <c r="N76" s="162">
        <v>0</v>
      </c>
      <c r="O76" s="162">
        <v>0</v>
      </c>
      <c r="P76" s="162">
        <v>0</v>
      </c>
      <c r="Q76" s="163">
        <v>1097.5319318181819</v>
      </c>
      <c r="R76" s="406">
        <v>0.17010724299723837</v>
      </c>
      <c r="S76" s="19"/>
      <c r="T76" s="216"/>
      <c r="U76" s="216"/>
      <c r="V76" s="216"/>
      <c r="W76" s="217"/>
      <c r="X76" s="217"/>
      <c r="Y76" s="217"/>
      <c r="Z76" s="217"/>
      <c r="AA76" s="217"/>
      <c r="AB76" s="217"/>
      <c r="AC76" s="217"/>
      <c r="AD76" s="217"/>
    </row>
    <row r="77" spans="1:30" s="20" customFormat="1" ht="12.95" customHeight="1">
      <c r="A77" s="53" t="s">
        <v>167</v>
      </c>
      <c r="B77" s="58"/>
      <c r="C77" s="59" t="s">
        <v>12</v>
      </c>
      <c r="D77" s="154">
        <v>40485</v>
      </c>
      <c r="E77" s="155">
        <v>3287.1837500000006</v>
      </c>
      <c r="F77" s="162">
        <v>3320.0937499999995</v>
      </c>
      <c r="G77" s="162">
        <v>5302.9212499999994</v>
      </c>
      <c r="H77" s="162">
        <v>1304.35625</v>
      </c>
      <c r="I77" s="162">
        <v>1704.4609090909091</v>
      </c>
      <c r="J77" s="162">
        <v>2450.5154545454543</v>
      </c>
      <c r="K77" s="162">
        <v>2069.2663636363636</v>
      </c>
      <c r="L77" s="162">
        <v>2295.3145454545452</v>
      </c>
      <c r="M77" s="162">
        <v>2097.2181818181821</v>
      </c>
      <c r="N77" s="162">
        <v>945.22727272727286</v>
      </c>
      <c r="O77" s="162">
        <v>3208.9509090909091</v>
      </c>
      <c r="P77" s="162">
        <v>8464.725454545458</v>
      </c>
      <c r="Q77" s="163">
        <v>36450.234090909093</v>
      </c>
      <c r="R77" s="406">
        <v>0.90033923899985413</v>
      </c>
      <c r="S77" s="19"/>
      <c r="T77" s="216"/>
      <c r="U77" s="216"/>
      <c r="V77" s="216"/>
      <c r="W77" s="217"/>
      <c r="X77" s="217"/>
      <c r="Y77" s="217"/>
      <c r="Z77" s="217"/>
      <c r="AA77" s="217"/>
      <c r="AB77" s="217"/>
      <c r="AC77" s="217"/>
      <c r="AD77" s="217"/>
    </row>
    <row r="78" spans="1:30" s="20" customFormat="1" ht="12.95" customHeight="1">
      <c r="A78" s="53" t="s">
        <v>168</v>
      </c>
      <c r="B78" s="58"/>
      <c r="C78" s="59" t="s">
        <v>13</v>
      </c>
      <c r="D78" s="154">
        <v>9275</v>
      </c>
      <c r="E78" s="155">
        <v>611.54499999999996</v>
      </c>
      <c r="F78" s="162">
        <v>611.54499999999996</v>
      </c>
      <c r="G78" s="162">
        <v>1223.0899999999999</v>
      </c>
      <c r="H78" s="162">
        <v>611.54499999999996</v>
      </c>
      <c r="I78" s="162">
        <v>0</v>
      </c>
      <c r="J78" s="162">
        <v>0</v>
      </c>
      <c r="K78" s="162">
        <v>0</v>
      </c>
      <c r="L78" s="162">
        <v>736.23727272727274</v>
      </c>
      <c r="M78" s="162">
        <v>736.23727272727274</v>
      </c>
      <c r="N78" s="162">
        <v>291.47727272727275</v>
      </c>
      <c r="O78" s="162">
        <v>736.23727272727274</v>
      </c>
      <c r="P78" s="162">
        <v>1472.4745454545455</v>
      </c>
      <c r="Q78" s="169">
        <v>7030.3886363636366</v>
      </c>
      <c r="R78" s="409">
        <v>0.7579933839745161</v>
      </c>
      <c r="S78" s="19"/>
      <c r="T78" s="216"/>
      <c r="U78" s="216"/>
      <c r="V78" s="216"/>
      <c r="W78" s="217"/>
      <c r="X78" s="217"/>
      <c r="Y78" s="217"/>
      <c r="Z78" s="217"/>
      <c r="AA78" s="217"/>
      <c r="AB78" s="217"/>
      <c r="AC78" s="217"/>
      <c r="AD78" s="217"/>
    </row>
    <row r="79" spans="1:30" s="20" customFormat="1" ht="12.95" customHeight="1">
      <c r="A79" s="53" t="s">
        <v>169</v>
      </c>
      <c r="B79" s="58"/>
      <c r="C79" s="59" t="s">
        <v>249</v>
      </c>
      <c r="D79" s="154">
        <v>17453</v>
      </c>
      <c r="E79" s="155">
        <v>371.32499999999999</v>
      </c>
      <c r="F79" s="162">
        <v>371.32499999999999</v>
      </c>
      <c r="G79" s="162">
        <v>371.32499999999999</v>
      </c>
      <c r="H79" s="162">
        <v>214.875</v>
      </c>
      <c r="I79" s="162">
        <v>421.52181818181816</v>
      </c>
      <c r="J79" s="162">
        <v>272.17</v>
      </c>
      <c r="K79" s="162">
        <v>272.17</v>
      </c>
      <c r="L79" s="162">
        <v>272.17</v>
      </c>
      <c r="M79" s="162">
        <v>272.17</v>
      </c>
      <c r="N79" s="162">
        <v>301.41909090909087</v>
      </c>
      <c r="O79" s="162">
        <v>272.17</v>
      </c>
      <c r="P79" s="162">
        <v>272.17</v>
      </c>
      <c r="Q79" s="163">
        <v>3684.8109090909093</v>
      </c>
      <c r="R79" s="406">
        <v>0.21112765192751443</v>
      </c>
      <c r="S79" s="19"/>
      <c r="T79" s="216"/>
      <c r="U79" s="216"/>
      <c r="V79" s="216"/>
      <c r="W79" s="217"/>
      <c r="X79" s="217"/>
      <c r="Y79" s="217"/>
      <c r="Z79" s="217"/>
      <c r="AA79" s="217"/>
      <c r="AB79" s="217"/>
      <c r="AC79" s="217"/>
      <c r="AD79" s="217"/>
    </row>
    <row r="80" spans="1:30" s="20" customFormat="1" ht="25.5" customHeight="1">
      <c r="A80" s="427" t="s">
        <v>67</v>
      </c>
      <c r="B80" s="427"/>
      <c r="C80" s="428"/>
      <c r="D80" s="170" t="s">
        <v>80</v>
      </c>
      <c r="E80" s="107" t="s">
        <v>232</v>
      </c>
      <c r="F80" s="108" t="s">
        <v>233</v>
      </c>
      <c r="G80" s="108" t="s">
        <v>234</v>
      </c>
      <c r="H80" s="108" t="s">
        <v>235</v>
      </c>
      <c r="I80" s="108" t="s">
        <v>236</v>
      </c>
      <c r="J80" s="108" t="s">
        <v>237</v>
      </c>
      <c r="K80" s="108" t="s">
        <v>238</v>
      </c>
      <c r="L80" s="108" t="s">
        <v>239</v>
      </c>
      <c r="M80" s="108" t="s">
        <v>240</v>
      </c>
      <c r="N80" s="108" t="s">
        <v>241</v>
      </c>
      <c r="O80" s="108" t="s">
        <v>242</v>
      </c>
      <c r="P80" s="108" t="s">
        <v>243</v>
      </c>
      <c r="Q80" s="171" t="s">
        <v>33</v>
      </c>
      <c r="R80" s="410" t="s">
        <v>25</v>
      </c>
      <c r="S80" s="19"/>
      <c r="T80" s="206"/>
      <c r="U80" s="191"/>
      <c r="W80" s="217"/>
      <c r="X80" s="217"/>
      <c r="Y80" s="217"/>
      <c r="Z80" s="217"/>
      <c r="AA80" s="217"/>
      <c r="AB80" s="217"/>
      <c r="AC80" s="217"/>
      <c r="AD80" s="217"/>
    </row>
    <row r="81" spans="1:30" s="20" customFormat="1" ht="27" customHeight="1">
      <c r="A81" s="18" t="s">
        <v>148</v>
      </c>
      <c r="B81" s="63" t="s">
        <v>81</v>
      </c>
      <c r="C81" s="64"/>
      <c r="D81" s="150">
        <v>357587</v>
      </c>
      <c r="E81" s="165">
        <v>23761.561249999999</v>
      </c>
      <c r="F81" s="166">
        <v>15909.712499999994</v>
      </c>
      <c r="G81" s="166">
        <v>26432.217500000006</v>
      </c>
      <c r="H81" s="166">
        <v>28054.336249999993</v>
      </c>
      <c r="I81" s="166">
        <v>43582.159999999996</v>
      </c>
      <c r="J81" s="166">
        <v>24562.637272727268</v>
      </c>
      <c r="K81" s="166">
        <v>27087.874545454542</v>
      </c>
      <c r="L81" s="166">
        <v>36460.988181818182</v>
      </c>
      <c r="M81" s="166">
        <v>29017.718181818182</v>
      </c>
      <c r="N81" s="166">
        <v>-6506.8000000000047</v>
      </c>
      <c r="O81" s="166">
        <v>34783.97</v>
      </c>
      <c r="P81" s="166">
        <v>66164.057272727281</v>
      </c>
      <c r="Q81" s="148">
        <v>349310.43295454537</v>
      </c>
      <c r="R81" s="400">
        <v>0.97685439614568026</v>
      </c>
      <c r="S81" s="19"/>
      <c r="T81" s="207"/>
      <c r="U81" s="191"/>
      <c r="V81" s="191"/>
      <c r="W81" s="229"/>
      <c r="X81" s="217"/>
      <c r="Y81" s="217"/>
      <c r="Z81" s="217"/>
      <c r="AA81" s="217"/>
      <c r="AB81" s="217"/>
      <c r="AC81" s="217"/>
      <c r="AD81" s="217"/>
    </row>
    <row r="82" spans="1:30" s="20" customFormat="1" ht="12.95" customHeight="1">
      <c r="A82" s="53" t="s">
        <v>149</v>
      </c>
      <c r="B82" s="58"/>
      <c r="C82" s="59" t="s">
        <v>14</v>
      </c>
      <c r="D82" s="154"/>
      <c r="E82" s="155"/>
      <c r="F82" s="162"/>
      <c r="G82" s="162"/>
      <c r="H82" s="162"/>
      <c r="I82" s="162">
        <v>0</v>
      </c>
      <c r="J82" s="162">
        <v>0</v>
      </c>
      <c r="K82" s="162">
        <v>0</v>
      </c>
      <c r="L82" s="162">
        <v>0</v>
      </c>
      <c r="M82" s="162">
        <v>0</v>
      </c>
      <c r="N82" s="162">
        <v>0</v>
      </c>
      <c r="O82" s="162">
        <v>0</v>
      </c>
      <c r="P82" s="162">
        <v>0</v>
      </c>
      <c r="Q82" s="204">
        <v>0</v>
      </c>
      <c r="R82" s="409">
        <v>0</v>
      </c>
      <c r="S82" s="19"/>
      <c r="T82" s="216"/>
      <c r="U82" s="191"/>
      <c r="V82" s="216"/>
      <c r="W82" s="217"/>
      <c r="X82" s="217"/>
      <c r="Y82" s="229"/>
      <c r="Z82" s="217"/>
      <c r="AA82" s="217"/>
      <c r="AB82" s="217"/>
      <c r="AC82" s="217"/>
      <c r="AD82" s="217"/>
    </row>
    <row r="83" spans="1:30" s="20" customFormat="1" ht="12.95" customHeight="1">
      <c r="A83" s="53" t="s">
        <v>150</v>
      </c>
      <c r="B83" s="58"/>
      <c r="C83" s="42" t="s">
        <v>136</v>
      </c>
      <c r="D83" s="154">
        <v>192621</v>
      </c>
      <c r="E83" s="155">
        <v>10430.946250000001</v>
      </c>
      <c r="F83" s="162">
        <v>8463.4437499999985</v>
      </c>
      <c r="G83" s="162">
        <v>10857.476250000002</v>
      </c>
      <c r="H83" s="162">
        <v>12745.775</v>
      </c>
      <c r="I83" s="162">
        <v>22058.714545454543</v>
      </c>
      <c r="J83" s="162">
        <v>13444.265454545452</v>
      </c>
      <c r="K83" s="162">
        <v>7340.4145454545451</v>
      </c>
      <c r="L83" s="162">
        <v>20355.554545454546</v>
      </c>
      <c r="M83" s="162">
        <v>6020.5090909090904</v>
      </c>
      <c r="N83" s="162">
        <v>5375.5890909090904</v>
      </c>
      <c r="O83" s="162">
        <v>22040.430909090908</v>
      </c>
      <c r="P83" s="162">
        <v>41201.463636363638</v>
      </c>
      <c r="Q83" s="204">
        <v>180334.58306818182</v>
      </c>
      <c r="R83" s="409">
        <v>0.93621455120771779</v>
      </c>
      <c r="S83" s="19"/>
      <c r="T83" s="216"/>
      <c r="U83" s="191"/>
      <c r="V83" s="236"/>
      <c r="W83" s="228"/>
      <c r="X83" s="228"/>
      <c r="Y83" s="228"/>
      <c r="Z83" s="228"/>
      <c r="AA83" s="217"/>
      <c r="AB83" s="217"/>
      <c r="AC83" s="217"/>
      <c r="AD83" s="217"/>
    </row>
    <row r="84" spans="1:30" s="20" customFormat="1" ht="12.95" customHeight="1">
      <c r="A84" s="53" t="s">
        <v>170</v>
      </c>
      <c r="B84" s="58"/>
      <c r="C84" s="59" t="s">
        <v>250</v>
      </c>
      <c r="D84" s="154">
        <v>54221</v>
      </c>
      <c r="E84" s="155">
        <v>1293.5499999999997</v>
      </c>
      <c r="F84" s="162">
        <v>1769.2662499999997</v>
      </c>
      <c r="G84" s="162">
        <v>2106.9025000000001</v>
      </c>
      <c r="H84" s="162">
        <v>3017.50875</v>
      </c>
      <c r="I84" s="162">
        <v>4468.0918181818179</v>
      </c>
      <c r="J84" s="162">
        <v>3916.6972727272723</v>
      </c>
      <c r="K84" s="162">
        <v>3948.8154545454545</v>
      </c>
      <c r="L84" s="162">
        <v>4916.2490909090911</v>
      </c>
      <c r="M84" s="162">
        <v>3112.33</v>
      </c>
      <c r="N84" s="162">
        <v>1332.1454545454544</v>
      </c>
      <c r="O84" s="162">
        <v>3292.949090909091</v>
      </c>
      <c r="P84" s="162">
        <v>6371.2536363636355</v>
      </c>
      <c r="Q84" s="204">
        <v>39545.759318181823</v>
      </c>
      <c r="R84" s="409">
        <v>0.72934396853952943</v>
      </c>
      <c r="S84" s="19"/>
      <c r="T84" s="216"/>
      <c r="U84" s="191"/>
      <c r="V84" s="230"/>
      <c r="W84" s="228"/>
      <c r="X84" s="231"/>
      <c r="Y84" s="231"/>
      <c r="Z84" s="228"/>
      <c r="AA84" s="217"/>
      <c r="AB84" s="217"/>
      <c r="AC84" s="217"/>
      <c r="AD84" s="217"/>
    </row>
    <row r="85" spans="1:30" s="20" customFormat="1" ht="12.95" customHeight="1">
      <c r="A85" s="53" t="s">
        <v>171</v>
      </c>
      <c r="B85" s="58"/>
      <c r="C85" s="59" t="s">
        <v>251</v>
      </c>
      <c r="D85" s="154">
        <v>94030</v>
      </c>
      <c r="E85" s="155">
        <v>6748.0625000000009</v>
      </c>
      <c r="F85" s="162">
        <v>5384.7999999999993</v>
      </c>
      <c r="G85" s="162">
        <v>6864.7350000000006</v>
      </c>
      <c r="H85" s="162">
        <v>7151.9025000000001</v>
      </c>
      <c r="I85" s="162">
        <v>16415.434545454544</v>
      </c>
      <c r="J85" s="162">
        <v>6478.24</v>
      </c>
      <c r="K85" s="162">
        <v>539.62</v>
      </c>
      <c r="L85" s="162">
        <v>12609.997272727273</v>
      </c>
      <c r="M85" s="162">
        <v>0</v>
      </c>
      <c r="N85" s="162">
        <v>3022.2909090909093</v>
      </c>
      <c r="O85" s="162">
        <v>15929.901818181817</v>
      </c>
      <c r="P85" s="162">
        <v>31985.469999999998</v>
      </c>
      <c r="Q85" s="204">
        <v>113130.45454545453</v>
      </c>
      <c r="R85" s="409">
        <v>1.2031314957508723</v>
      </c>
      <c r="S85" s="19"/>
      <c r="T85" s="216"/>
      <c r="U85" s="191"/>
      <c r="V85" s="230"/>
      <c r="W85" s="228"/>
      <c r="X85" s="231"/>
      <c r="Y85" s="231"/>
      <c r="Z85" s="228"/>
      <c r="AA85" s="217"/>
      <c r="AB85" s="217"/>
      <c r="AC85" s="217"/>
      <c r="AD85" s="217"/>
    </row>
    <row r="86" spans="1:30" s="20" customFormat="1" ht="12.95" customHeight="1">
      <c r="A86" s="53" t="s">
        <v>172</v>
      </c>
      <c r="B86" s="58"/>
      <c r="C86" s="59" t="s">
        <v>252</v>
      </c>
      <c r="D86" s="154">
        <v>0</v>
      </c>
      <c r="E86" s="155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2">
        <v>0</v>
      </c>
      <c r="Q86" s="204">
        <v>0</v>
      </c>
      <c r="R86" s="409">
        <v>0</v>
      </c>
      <c r="S86" s="19"/>
      <c r="T86" s="216"/>
      <c r="U86" s="191"/>
      <c r="V86" s="230"/>
      <c r="W86" s="228"/>
      <c r="X86" s="231"/>
      <c r="Y86" s="231"/>
      <c r="Z86" s="228"/>
      <c r="AA86" s="217"/>
      <c r="AB86" s="217"/>
      <c r="AC86" s="217"/>
      <c r="AD86" s="217"/>
    </row>
    <row r="87" spans="1:30" s="20" customFormat="1" ht="12.95" customHeight="1">
      <c r="A87" s="53" t="s">
        <v>173</v>
      </c>
      <c r="B87" s="58"/>
      <c r="C87" s="59" t="s">
        <v>253</v>
      </c>
      <c r="D87" s="154">
        <v>26697</v>
      </c>
      <c r="E87" s="155">
        <v>1787.9512500000001</v>
      </c>
      <c r="F87" s="162">
        <v>85.39500000000001</v>
      </c>
      <c r="G87" s="162">
        <v>775.99625000000003</v>
      </c>
      <c r="H87" s="162">
        <v>2091.8312499999997</v>
      </c>
      <c r="I87" s="162">
        <v>429.68818181818182</v>
      </c>
      <c r="J87" s="162">
        <v>2347.7272727272725</v>
      </c>
      <c r="K87" s="162">
        <v>537.80909090909086</v>
      </c>
      <c r="L87" s="162">
        <v>2086.9527272727273</v>
      </c>
      <c r="M87" s="162">
        <v>1790.7418181818182</v>
      </c>
      <c r="N87" s="162">
        <v>1703.0363636363636</v>
      </c>
      <c r="O87" s="162">
        <v>2116.0427272727275</v>
      </c>
      <c r="P87" s="162">
        <v>1739.2827272727272</v>
      </c>
      <c r="Q87" s="204">
        <v>17492.454659090909</v>
      </c>
      <c r="R87" s="409">
        <v>0.65522173499235525</v>
      </c>
      <c r="S87" s="19"/>
      <c r="T87" s="216"/>
      <c r="U87" s="191"/>
      <c r="V87" s="230"/>
      <c r="W87" s="228"/>
      <c r="X87" s="231"/>
      <c r="Y87" s="231"/>
      <c r="Z87" s="228"/>
      <c r="AA87" s="217"/>
      <c r="AB87" s="217"/>
      <c r="AC87" s="217"/>
      <c r="AD87" s="217"/>
    </row>
    <row r="88" spans="1:30" s="20" customFormat="1" ht="12.95" customHeight="1">
      <c r="A88" s="53" t="s">
        <v>174</v>
      </c>
      <c r="B88" s="58"/>
      <c r="C88" s="59" t="s">
        <v>254</v>
      </c>
      <c r="D88" s="154">
        <v>17673</v>
      </c>
      <c r="E88" s="155">
        <v>601.38249999999994</v>
      </c>
      <c r="F88" s="162">
        <v>1223.9825000000001</v>
      </c>
      <c r="G88" s="162">
        <v>1109.8425</v>
      </c>
      <c r="H88" s="162">
        <v>484.53250000000003</v>
      </c>
      <c r="I88" s="162">
        <v>745.49999999999989</v>
      </c>
      <c r="J88" s="162">
        <v>701.60090909090911</v>
      </c>
      <c r="K88" s="162">
        <v>2314.17</v>
      </c>
      <c r="L88" s="162">
        <v>742.35545454545445</v>
      </c>
      <c r="M88" s="162">
        <v>1117.4372727272726</v>
      </c>
      <c r="N88" s="162">
        <v>-681.88363636363647</v>
      </c>
      <c r="O88" s="162">
        <v>701.53727272727269</v>
      </c>
      <c r="P88" s="162">
        <v>1105.4572727272725</v>
      </c>
      <c r="Q88" s="204">
        <v>10165.914545454547</v>
      </c>
      <c r="R88" s="409">
        <v>0.57522291322664787</v>
      </c>
      <c r="S88" s="19"/>
      <c r="T88" s="216"/>
      <c r="U88" s="191"/>
      <c r="V88" s="230"/>
      <c r="W88" s="228"/>
      <c r="X88" s="231"/>
      <c r="Y88" s="231"/>
      <c r="Z88" s="228"/>
      <c r="AA88" s="217"/>
      <c r="AB88" s="217"/>
      <c r="AC88" s="217"/>
      <c r="AD88" s="217"/>
    </row>
    <row r="89" spans="1:30" s="20" customFormat="1" ht="12.95" customHeight="1">
      <c r="A89" s="53" t="s">
        <v>206</v>
      </c>
      <c r="B89" s="58"/>
      <c r="C89" s="59" t="s">
        <v>207</v>
      </c>
      <c r="D89" s="154">
        <v>0</v>
      </c>
      <c r="E89" s="155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62">
        <v>0</v>
      </c>
      <c r="M89" s="162">
        <v>0</v>
      </c>
      <c r="N89" s="162">
        <v>0</v>
      </c>
      <c r="O89" s="162">
        <v>0</v>
      </c>
      <c r="P89" s="162">
        <v>0</v>
      </c>
      <c r="Q89" s="204">
        <v>0</v>
      </c>
      <c r="R89" s="409">
        <v>0</v>
      </c>
      <c r="S89" s="19"/>
      <c r="T89" s="216"/>
      <c r="U89" s="191"/>
      <c r="V89" s="216"/>
      <c r="W89" s="217"/>
      <c r="X89" s="217"/>
      <c r="Y89" s="217"/>
      <c r="Z89" s="217"/>
      <c r="AA89" s="217"/>
      <c r="AB89" s="217"/>
      <c r="AC89" s="217"/>
      <c r="AD89" s="217"/>
    </row>
    <row r="90" spans="1:30" s="20" customFormat="1" ht="12.95" customHeight="1">
      <c r="A90" s="53" t="s">
        <v>175</v>
      </c>
      <c r="B90" s="58"/>
      <c r="C90" s="59" t="s">
        <v>135</v>
      </c>
      <c r="D90" s="154">
        <v>15830</v>
      </c>
      <c r="E90" s="155">
        <v>1730.34</v>
      </c>
      <c r="F90" s="162">
        <v>1289.5999999999999</v>
      </c>
      <c r="G90" s="162">
        <v>0</v>
      </c>
      <c r="H90" s="162">
        <v>820.36625000000004</v>
      </c>
      <c r="I90" s="162">
        <v>0</v>
      </c>
      <c r="J90" s="162">
        <v>0</v>
      </c>
      <c r="K90" s="162">
        <v>0</v>
      </c>
      <c r="L90" s="162">
        <v>0</v>
      </c>
      <c r="M90" s="162">
        <v>15582.301818181817</v>
      </c>
      <c r="N90" s="162">
        <v>0</v>
      </c>
      <c r="O90" s="162">
        <v>158.01999999999998</v>
      </c>
      <c r="P90" s="162">
        <v>803.54090909090905</v>
      </c>
      <c r="Q90" s="204">
        <v>20384.168977272726</v>
      </c>
      <c r="R90" s="409">
        <v>1.2876922916786309</v>
      </c>
      <c r="S90" s="19"/>
      <c r="T90" s="216"/>
      <c r="U90" s="191"/>
      <c r="V90" s="216"/>
      <c r="W90" s="217"/>
      <c r="X90" s="217"/>
      <c r="Y90" s="217"/>
      <c r="Z90" s="217"/>
      <c r="AA90" s="217"/>
      <c r="AB90" s="217"/>
      <c r="AC90" s="217"/>
      <c r="AD90" s="217"/>
    </row>
    <row r="91" spans="1:30" s="20" customFormat="1" ht="12.95" customHeight="1">
      <c r="A91" s="53" t="s">
        <v>176</v>
      </c>
      <c r="B91" s="58"/>
      <c r="C91" s="59" t="s">
        <v>208</v>
      </c>
      <c r="D91" s="154">
        <v>0</v>
      </c>
      <c r="E91" s="201">
        <v>0</v>
      </c>
      <c r="F91" s="162">
        <v>56.25</v>
      </c>
      <c r="G91" s="162">
        <v>0</v>
      </c>
      <c r="H91" s="162">
        <v>516.58375000000001</v>
      </c>
      <c r="I91" s="162">
        <v>0</v>
      </c>
      <c r="J91" s="162">
        <v>30</v>
      </c>
      <c r="K91" s="162">
        <v>164.54545454545453</v>
      </c>
      <c r="L91" s="162">
        <v>673.05090909090916</v>
      </c>
      <c r="M91" s="162">
        <v>0</v>
      </c>
      <c r="N91" s="162">
        <v>179.09090909090909</v>
      </c>
      <c r="O91" s="162">
        <v>47.272727272727273</v>
      </c>
      <c r="P91" s="162">
        <v>150</v>
      </c>
      <c r="Q91" s="204">
        <v>1816.79375</v>
      </c>
      <c r="R91" s="409">
        <v>0</v>
      </c>
      <c r="S91" s="19"/>
      <c r="T91" s="216"/>
      <c r="U91" s="191"/>
      <c r="V91" s="216"/>
      <c r="W91" s="217"/>
      <c r="X91" s="229"/>
      <c r="Y91" s="217"/>
      <c r="Z91" s="217"/>
      <c r="AA91" s="217"/>
      <c r="AB91" s="217"/>
      <c r="AC91" s="217"/>
      <c r="AD91" s="217"/>
    </row>
    <row r="92" spans="1:30" s="20" customFormat="1" ht="12.95" customHeight="1">
      <c r="A92" s="53" t="s">
        <v>177</v>
      </c>
      <c r="B92" s="58"/>
      <c r="C92" s="59" t="s">
        <v>15</v>
      </c>
      <c r="D92" s="154">
        <v>62935</v>
      </c>
      <c r="E92" s="155">
        <v>1822.4312499999999</v>
      </c>
      <c r="F92" s="162">
        <v>857</v>
      </c>
      <c r="G92" s="162">
        <v>8288.9912500000009</v>
      </c>
      <c r="H92" s="162">
        <v>3533.6075000000001</v>
      </c>
      <c r="I92" s="162">
        <v>13454.440909090908</v>
      </c>
      <c r="J92" s="162">
        <v>424.0927272727273</v>
      </c>
      <c r="K92" s="162">
        <v>8899.0272727272732</v>
      </c>
      <c r="L92" s="162">
        <v>6415.5872727272726</v>
      </c>
      <c r="M92" s="162">
        <v>168.18181818181819</v>
      </c>
      <c r="N92" s="162">
        <v>2419.4336363636362</v>
      </c>
      <c r="O92" s="162">
        <v>200</v>
      </c>
      <c r="P92" s="162">
        <v>9234.3227272727272</v>
      </c>
      <c r="Q92" s="204">
        <v>55717.116363636364</v>
      </c>
      <c r="R92" s="409">
        <v>0.8853120896740504</v>
      </c>
      <c r="S92" s="19"/>
      <c r="T92" s="216"/>
      <c r="U92" s="191"/>
      <c r="V92" s="216"/>
      <c r="W92" s="217"/>
      <c r="X92" s="217"/>
      <c r="Y92" s="217"/>
      <c r="Z92" s="217"/>
      <c r="AA92" s="217"/>
      <c r="AB92" s="217"/>
      <c r="AC92" s="217"/>
      <c r="AD92" s="217"/>
    </row>
    <row r="93" spans="1:30" s="20" customFormat="1" ht="12.95" customHeight="1">
      <c r="A93" s="53" t="s">
        <v>178</v>
      </c>
      <c r="B93" s="58"/>
      <c r="C93" s="26" t="s">
        <v>26</v>
      </c>
      <c r="D93" s="154">
        <v>8646</v>
      </c>
      <c r="E93" s="155">
        <v>1504.0562499999999</v>
      </c>
      <c r="F93" s="162">
        <v>1351.2562499999999</v>
      </c>
      <c r="G93" s="162">
        <v>1691.95625</v>
      </c>
      <c r="H93" s="162">
        <v>1335.2574999999999</v>
      </c>
      <c r="I93" s="162">
        <v>1200.9590909090909</v>
      </c>
      <c r="J93" s="162">
        <v>1296.8763636363635</v>
      </c>
      <c r="K93" s="162">
        <v>1247.8763636363635</v>
      </c>
      <c r="L93" s="162">
        <v>1351.1063636363635</v>
      </c>
      <c r="M93" s="162">
        <v>1247.7645454545454</v>
      </c>
      <c r="N93" s="162">
        <v>1251.3809090909092</v>
      </c>
      <c r="O93" s="162">
        <v>1259.9045454545455</v>
      </c>
      <c r="P93" s="162">
        <v>1533.816363636364</v>
      </c>
      <c r="Q93" s="204">
        <v>16272.210795454544</v>
      </c>
      <c r="R93" s="409">
        <v>1.8820507512670073</v>
      </c>
      <c r="S93" s="19"/>
      <c r="T93" s="216"/>
      <c r="U93" s="191"/>
      <c r="V93" s="216"/>
      <c r="W93" s="217"/>
      <c r="X93" s="217"/>
      <c r="Y93" s="217"/>
      <c r="Z93" s="217"/>
      <c r="AA93" s="217"/>
      <c r="AB93" s="217"/>
      <c r="AC93" s="217"/>
      <c r="AD93" s="217"/>
    </row>
    <row r="94" spans="1:30" s="20" customFormat="1" ht="12.95" customHeight="1">
      <c r="A94" s="53" t="s">
        <v>179</v>
      </c>
      <c r="B94" s="58"/>
      <c r="C94" s="59" t="s">
        <v>27</v>
      </c>
      <c r="D94" s="154">
        <v>58120</v>
      </c>
      <c r="E94" s="155">
        <v>6951.3587499999994</v>
      </c>
      <c r="F94" s="162">
        <v>3289.7337500000003</v>
      </c>
      <c r="G94" s="162">
        <v>3503.8649999999998</v>
      </c>
      <c r="H94" s="162">
        <v>8477.9825000000001</v>
      </c>
      <c r="I94" s="162">
        <v>6429.9154545454548</v>
      </c>
      <c r="J94" s="162">
        <v>8907.3663636363635</v>
      </c>
      <c r="K94" s="162">
        <v>8175.9745454545455</v>
      </c>
      <c r="L94" s="162">
        <v>7205.6527272727271</v>
      </c>
      <c r="M94" s="162">
        <v>5998.9609090909089</v>
      </c>
      <c r="N94" s="162">
        <v>7205.8854545454551</v>
      </c>
      <c r="O94" s="162">
        <v>11078.341818181818</v>
      </c>
      <c r="P94" s="162">
        <v>13240.913636363635</v>
      </c>
      <c r="Q94" s="204">
        <v>90465.950909090898</v>
      </c>
      <c r="R94" s="409">
        <v>1.5565373521866981</v>
      </c>
      <c r="S94" s="62"/>
      <c r="T94" s="216"/>
      <c r="U94" s="191"/>
      <c r="V94" s="216"/>
      <c r="W94" s="217"/>
      <c r="X94" s="217"/>
      <c r="Y94" s="217"/>
      <c r="Z94" s="217"/>
      <c r="AA94" s="217"/>
      <c r="AB94" s="217"/>
      <c r="AC94" s="217"/>
      <c r="AD94" s="217"/>
    </row>
    <row r="95" spans="1:30" s="20" customFormat="1" ht="12.95" customHeight="1">
      <c r="A95" s="53" t="s">
        <v>180</v>
      </c>
      <c r="B95" s="58"/>
      <c r="C95" s="59" t="s">
        <v>209</v>
      </c>
      <c r="D95" s="154">
        <v>2500</v>
      </c>
      <c r="E95" s="201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62">
        <v>0</v>
      </c>
      <c r="M95" s="162">
        <v>0</v>
      </c>
      <c r="N95" s="162">
        <v>0</v>
      </c>
      <c r="O95" s="162">
        <v>0</v>
      </c>
      <c r="P95" s="162">
        <v>0</v>
      </c>
      <c r="Q95" s="204">
        <v>0</v>
      </c>
      <c r="R95" s="409">
        <v>0</v>
      </c>
      <c r="S95" s="19"/>
      <c r="T95" s="216"/>
      <c r="U95" s="191"/>
      <c r="V95" s="216"/>
      <c r="W95" s="217"/>
      <c r="X95" s="217"/>
      <c r="Y95" s="217"/>
      <c r="Z95" s="217"/>
      <c r="AA95" s="217"/>
      <c r="AB95" s="217"/>
      <c r="AC95" s="217"/>
      <c r="AD95" s="217"/>
    </row>
    <row r="96" spans="1:30" s="20" customFormat="1" ht="12.95" customHeight="1">
      <c r="A96" s="53" t="s">
        <v>210</v>
      </c>
      <c r="B96" s="58"/>
      <c r="C96" s="59" t="s">
        <v>255</v>
      </c>
      <c r="D96" s="154">
        <v>16935</v>
      </c>
      <c r="E96" s="201">
        <v>1322.42875</v>
      </c>
      <c r="F96" s="162">
        <v>602.42875000000004</v>
      </c>
      <c r="G96" s="162">
        <v>2089.92875</v>
      </c>
      <c r="H96" s="162">
        <v>624.76375000000007</v>
      </c>
      <c r="I96" s="162">
        <v>438.13000000000005</v>
      </c>
      <c r="J96" s="162">
        <v>460.0363636363636</v>
      </c>
      <c r="K96" s="162">
        <v>1260.0363636363609</v>
      </c>
      <c r="L96" s="162">
        <v>460.0363636363636</v>
      </c>
      <c r="M96" s="162">
        <v>0</v>
      </c>
      <c r="N96" s="162">
        <v>-22938.180000000004</v>
      </c>
      <c r="O96" s="162">
        <v>0</v>
      </c>
      <c r="P96" s="162">
        <v>0</v>
      </c>
      <c r="Q96" s="204">
        <v>-15680.390909090915</v>
      </c>
      <c r="R96" s="409">
        <v>-0.92591620366642546</v>
      </c>
      <c r="S96" s="19"/>
      <c r="T96" s="216"/>
      <c r="U96" s="191"/>
      <c r="V96" s="216"/>
      <c r="W96" s="217"/>
      <c r="X96" s="217"/>
      <c r="Y96" s="217"/>
      <c r="Z96" s="217"/>
      <c r="AA96" s="217"/>
      <c r="AB96" s="217"/>
      <c r="AC96" s="217"/>
      <c r="AD96" s="217"/>
    </row>
    <row r="97" spans="1:30" s="20" customFormat="1" ht="12.75" customHeight="1">
      <c r="A97" s="18" t="s">
        <v>151</v>
      </c>
      <c r="B97" s="420" t="s">
        <v>82</v>
      </c>
      <c r="C97" s="421"/>
      <c r="D97" s="150">
        <v>2201163</v>
      </c>
      <c r="E97" s="165">
        <v>71913.402499999982</v>
      </c>
      <c r="F97" s="166">
        <v>-106938.12500000007</v>
      </c>
      <c r="G97" s="166">
        <v>484199.68375000003</v>
      </c>
      <c r="H97" s="166">
        <v>335341.57000000007</v>
      </c>
      <c r="I97" s="166">
        <v>123286.82181818181</v>
      </c>
      <c r="J97" s="166">
        <v>24987.337272727273</v>
      </c>
      <c r="K97" s="166">
        <v>216130.14909090911</v>
      </c>
      <c r="L97" s="166">
        <v>137154.35363636364</v>
      </c>
      <c r="M97" s="166">
        <v>13446.463636363636</v>
      </c>
      <c r="N97" s="166">
        <v>21468.385454545456</v>
      </c>
      <c r="O97" s="166">
        <v>23028.444545454549</v>
      </c>
      <c r="P97" s="166">
        <v>51729.770909090912</v>
      </c>
      <c r="Q97" s="173">
        <v>1395748.2576136363</v>
      </c>
      <c r="R97" s="401">
        <v>0.63409582007949272</v>
      </c>
      <c r="S97" s="19"/>
      <c r="T97" s="206"/>
      <c r="U97" s="191"/>
      <c r="V97" s="227"/>
      <c r="W97" s="217"/>
      <c r="X97" s="217"/>
      <c r="Y97" s="217"/>
      <c r="Z97" s="217"/>
      <c r="AA97" s="217"/>
      <c r="AB97" s="217"/>
      <c r="AC97" s="217"/>
      <c r="AD97" s="217"/>
    </row>
    <row r="98" spans="1:30" s="20" customFormat="1" ht="12.95" customHeight="1">
      <c r="A98" s="65" t="s">
        <v>152</v>
      </c>
      <c r="B98" s="58"/>
      <c r="C98" s="59" t="s">
        <v>256</v>
      </c>
      <c r="D98" s="154">
        <v>400641</v>
      </c>
      <c r="E98" s="155">
        <v>17477.776250000003</v>
      </c>
      <c r="F98" s="162">
        <v>22653.688750000001</v>
      </c>
      <c r="G98" s="162">
        <v>22745.337500000001</v>
      </c>
      <c r="H98" s="162">
        <v>42851.319999999992</v>
      </c>
      <c r="I98" s="162">
        <v>9434.6218181818185</v>
      </c>
      <c r="J98" s="162">
        <v>12348.567272727272</v>
      </c>
      <c r="K98" s="162">
        <v>36432.923636363645</v>
      </c>
      <c r="L98" s="162">
        <v>26230.15818181818</v>
      </c>
      <c r="M98" s="162">
        <v>4775.8772727272726</v>
      </c>
      <c r="N98" s="162">
        <v>-1061.4754545454552</v>
      </c>
      <c r="O98" s="162">
        <v>10660.245454545455</v>
      </c>
      <c r="P98" s="162">
        <v>18066.987272727274</v>
      </c>
      <c r="Q98" s="172">
        <v>222616.02795454543</v>
      </c>
      <c r="R98" s="406">
        <v>0.55564964133612238</v>
      </c>
      <c r="S98" s="19"/>
      <c r="T98" s="207"/>
      <c r="U98" s="207"/>
      <c r="V98" s="207"/>
      <c r="W98" s="217"/>
      <c r="X98" s="217"/>
      <c r="Y98" s="217"/>
      <c r="Z98" s="217"/>
      <c r="AA98" s="217"/>
      <c r="AB98" s="217"/>
      <c r="AC98" s="217"/>
      <c r="AD98" s="217"/>
    </row>
    <row r="99" spans="1:30" s="20" customFormat="1" ht="12.95" customHeight="1">
      <c r="A99" s="65" t="s">
        <v>153</v>
      </c>
      <c r="B99" s="58"/>
      <c r="C99" s="59" t="s">
        <v>257</v>
      </c>
      <c r="D99" s="154">
        <v>1766820</v>
      </c>
      <c r="E99" s="155">
        <v>53146.5</v>
      </c>
      <c r="F99" s="162">
        <v>-130880.94000000006</v>
      </c>
      <c r="G99" s="162">
        <v>460281.19</v>
      </c>
      <c r="H99" s="162">
        <v>291198.69000000006</v>
      </c>
      <c r="I99" s="162">
        <v>112664.79999999999</v>
      </c>
      <c r="J99" s="162">
        <v>11396.38454545455</v>
      </c>
      <c r="K99" s="162">
        <v>178454.84000000003</v>
      </c>
      <c r="L99" s="162">
        <v>109681.81000000001</v>
      </c>
      <c r="M99" s="162">
        <v>7451.8072727272729</v>
      </c>
      <c r="N99" s="162">
        <v>21140.806363636366</v>
      </c>
      <c r="O99" s="162">
        <v>11057.736363636364</v>
      </c>
      <c r="P99" s="162">
        <v>32292.350909090906</v>
      </c>
      <c r="Q99" s="172">
        <v>1157885.9754545456</v>
      </c>
      <c r="R99" s="406">
        <v>0.65535027645971045</v>
      </c>
      <c r="S99" s="19"/>
      <c r="T99" s="216"/>
      <c r="U99" s="216"/>
      <c r="V99" s="216"/>
      <c r="W99" s="217"/>
      <c r="X99" s="217"/>
      <c r="Y99" s="217"/>
      <c r="Z99" s="217"/>
      <c r="AA99" s="217"/>
      <c r="AB99" s="217"/>
      <c r="AC99" s="217"/>
      <c r="AD99" s="217"/>
    </row>
    <row r="100" spans="1:30" s="20" customFormat="1" ht="12.95" customHeight="1">
      <c r="A100" s="65" t="s">
        <v>181</v>
      </c>
      <c r="B100" s="58"/>
      <c r="C100" s="59" t="s">
        <v>221</v>
      </c>
      <c r="D100" s="154">
        <v>28278</v>
      </c>
      <c r="E100" s="155">
        <v>940.29</v>
      </c>
      <c r="F100" s="162">
        <v>940.29</v>
      </c>
      <c r="G100" s="162">
        <v>909.64</v>
      </c>
      <c r="H100" s="162">
        <v>940.29</v>
      </c>
      <c r="I100" s="162">
        <v>931.93090909090904</v>
      </c>
      <c r="J100" s="162">
        <v>986.9163636363636</v>
      </c>
      <c r="K100" s="162">
        <v>986.9163636363636</v>
      </c>
      <c r="L100" s="162">
        <v>986.9163636363636</v>
      </c>
      <c r="M100" s="162">
        <v>963.31</v>
      </c>
      <c r="N100" s="162">
        <v>1041.901818181818</v>
      </c>
      <c r="O100" s="162">
        <v>963.31</v>
      </c>
      <c r="P100" s="162">
        <v>986.9163636363636</v>
      </c>
      <c r="Q100" s="172">
        <v>11578.62818181818</v>
      </c>
      <c r="R100" s="406">
        <v>0.40945711089250231</v>
      </c>
      <c r="S100" s="19"/>
      <c r="T100" s="216"/>
      <c r="U100" s="216"/>
      <c r="V100" s="216"/>
      <c r="W100" s="217"/>
      <c r="X100" s="217"/>
      <c r="Y100" s="217"/>
      <c r="Z100" s="217"/>
      <c r="AA100" s="217"/>
      <c r="AB100" s="217"/>
      <c r="AC100" s="217"/>
      <c r="AD100" s="217"/>
    </row>
    <row r="101" spans="1:30" s="20" customFormat="1" ht="12.95" customHeight="1">
      <c r="A101" s="65" t="s">
        <v>182</v>
      </c>
      <c r="B101" s="58"/>
      <c r="C101" s="59" t="s">
        <v>258</v>
      </c>
      <c r="D101" s="154">
        <v>0</v>
      </c>
      <c r="E101" s="155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v>0</v>
      </c>
      <c r="K101" s="162">
        <v>0</v>
      </c>
      <c r="L101" s="162">
        <v>0</v>
      </c>
      <c r="M101" s="162">
        <v>0</v>
      </c>
      <c r="N101" s="162">
        <v>0</v>
      </c>
      <c r="O101" s="162">
        <v>0</v>
      </c>
      <c r="P101" s="162">
        <v>0</v>
      </c>
      <c r="Q101" s="172">
        <v>0</v>
      </c>
      <c r="R101" s="406">
        <v>0</v>
      </c>
      <c r="S101" s="62"/>
      <c r="T101" s="216"/>
      <c r="U101" s="216"/>
      <c r="V101" s="216"/>
      <c r="W101" s="217"/>
      <c r="X101" s="217"/>
      <c r="Y101" s="217"/>
      <c r="Z101" s="217"/>
      <c r="AA101" s="217"/>
      <c r="AB101" s="217"/>
      <c r="AC101" s="217"/>
      <c r="AD101" s="217"/>
    </row>
    <row r="102" spans="1:30" s="20" customFormat="1" ht="12.95" customHeight="1">
      <c r="A102" s="65" t="s">
        <v>183</v>
      </c>
      <c r="B102" s="58"/>
      <c r="C102" s="59" t="s">
        <v>259</v>
      </c>
      <c r="D102" s="154">
        <v>5424</v>
      </c>
      <c r="E102" s="155">
        <v>348.83625000000001</v>
      </c>
      <c r="F102" s="162">
        <v>348.83625000000001</v>
      </c>
      <c r="G102" s="162">
        <v>263.51625000000001</v>
      </c>
      <c r="H102" s="162">
        <v>351.27</v>
      </c>
      <c r="I102" s="162">
        <v>255.46909090909091</v>
      </c>
      <c r="J102" s="162">
        <v>255.46909090909091</v>
      </c>
      <c r="K102" s="162">
        <v>255.46909090909091</v>
      </c>
      <c r="L102" s="162">
        <v>255.46909090909091</v>
      </c>
      <c r="M102" s="162">
        <v>255.46909090909091</v>
      </c>
      <c r="N102" s="162">
        <v>347.15272727272725</v>
      </c>
      <c r="O102" s="162">
        <v>347.15272727272725</v>
      </c>
      <c r="P102" s="162">
        <v>383.51636363636368</v>
      </c>
      <c r="Q102" s="172">
        <v>3667.6260227272724</v>
      </c>
      <c r="R102" s="406">
        <v>0.67618473870340567</v>
      </c>
      <c r="S102" s="19"/>
      <c r="T102" s="216"/>
      <c r="U102" s="216"/>
      <c r="V102" s="216"/>
      <c r="W102" s="217"/>
      <c r="X102" s="217"/>
      <c r="Y102" s="217"/>
      <c r="Z102" s="217"/>
      <c r="AA102" s="217"/>
      <c r="AB102" s="217"/>
      <c r="AC102" s="217"/>
      <c r="AD102" s="217"/>
    </row>
    <row r="103" spans="1:30" s="20" customFormat="1">
      <c r="A103" s="18" t="s">
        <v>184</v>
      </c>
      <c r="B103" s="328"/>
      <c r="C103" s="329" t="s">
        <v>83</v>
      </c>
      <c r="D103" s="150">
        <v>1560639</v>
      </c>
      <c r="E103" s="165">
        <v>11542.321250000005</v>
      </c>
      <c r="F103" s="166">
        <v>51473.694999999992</v>
      </c>
      <c r="G103" s="166">
        <v>83300.039999999994</v>
      </c>
      <c r="H103" s="166">
        <v>106596.02374999999</v>
      </c>
      <c r="I103" s="166">
        <v>79824.63</v>
      </c>
      <c r="J103" s="166">
        <v>97199.031818181815</v>
      </c>
      <c r="K103" s="166">
        <v>127429.65909090907</v>
      </c>
      <c r="L103" s="166">
        <v>51630.661818181819</v>
      </c>
      <c r="M103" s="166">
        <v>85175.513636363641</v>
      </c>
      <c r="N103" s="166">
        <v>151275.85818181816</v>
      </c>
      <c r="O103" s="166">
        <v>234321.89181818184</v>
      </c>
      <c r="P103" s="166">
        <v>247667.99818181817</v>
      </c>
      <c r="Q103" s="173">
        <v>1327437.32</v>
      </c>
      <c r="R103" s="401">
        <v>0.84806116131102249</v>
      </c>
      <c r="S103" s="19"/>
      <c r="T103" s="206"/>
      <c r="U103" s="191"/>
      <c r="V103" s="227"/>
      <c r="W103" s="217"/>
      <c r="X103" s="217"/>
      <c r="Y103" s="217"/>
      <c r="Z103" s="217"/>
      <c r="AA103" s="217"/>
      <c r="AB103" s="217"/>
      <c r="AC103" s="217"/>
      <c r="AD103" s="217"/>
    </row>
    <row r="104" spans="1:30" s="20" customFormat="1" ht="18" customHeight="1">
      <c r="A104" s="18" t="s">
        <v>185</v>
      </c>
      <c r="B104" s="325"/>
      <c r="C104" s="259" t="s">
        <v>276</v>
      </c>
      <c r="D104" s="150">
        <v>108135</v>
      </c>
      <c r="E104" s="165">
        <v>545</v>
      </c>
      <c r="F104" s="166">
        <v>5088.17</v>
      </c>
      <c r="G104" s="166">
        <v>3728.98</v>
      </c>
      <c r="H104" s="166">
        <v>7095</v>
      </c>
      <c r="I104" s="166">
        <v>8795</v>
      </c>
      <c r="J104" s="166">
        <v>3745</v>
      </c>
      <c r="K104" s="166">
        <v>10909.61</v>
      </c>
      <c r="L104" s="166">
        <v>7553.4</v>
      </c>
      <c r="M104" s="166">
        <v>4426</v>
      </c>
      <c r="N104" s="166">
        <v>8125</v>
      </c>
      <c r="O104" s="166">
        <v>809.88</v>
      </c>
      <c r="P104" s="166">
        <v>12881.35</v>
      </c>
      <c r="Q104" s="173">
        <v>73702.39</v>
      </c>
      <c r="R104" s="401">
        <v>0.68157756508068612</v>
      </c>
      <c r="S104" s="19"/>
      <c r="T104" s="207"/>
      <c r="U104" s="191"/>
      <c r="V104" s="207"/>
      <c r="W104" s="217"/>
      <c r="X104" s="217"/>
      <c r="Y104" s="217"/>
      <c r="Z104" s="217"/>
      <c r="AA104" s="217"/>
      <c r="AB104" s="217"/>
      <c r="AC104" s="217"/>
      <c r="AD104" s="217"/>
    </row>
    <row r="105" spans="1:30" s="20" customFormat="1" ht="12.95" customHeight="1">
      <c r="A105" s="53" t="s">
        <v>186</v>
      </c>
      <c r="B105" s="58"/>
      <c r="C105" s="59" t="s">
        <v>20</v>
      </c>
      <c r="D105" s="154">
        <v>96885</v>
      </c>
      <c r="E105" s="155">
        <v>250</v>
      </c>
      <c r="F105" s="162">
        <v>1850</v>
      </c>
      <c r="G105" s="162">
        <v>3400</v>
      </c>
      <c r="H105" s="162">
        <v>6800</v>
      </c>
      <c r="I105" s="162">
        <v>8500</v>
      </c>
      <c r="J105" s="162">
        <v>3450</v>
      </c>
      <c r="K105" s="162">
        <v>6088</v>
      </c>
      <c r="L105" s="162">
        <v>6450</v>
      </c>
      <c r="M105" s="162">
        <v>3500</v>
      </c>
      <c r="N105" s="162">
        <v>8125</v>
      </c>
      <c r="O105" s="162">
        <v>0</v>
      </c>
      <c r="P105" s="162">
        <v>9830</v>
      </c>
      <c r="Q105" s="172">
        <v>58243</v>
      </c>
      <c r="R105" s="406">
        <v>0.60115600970222427</v>
      </c>
      <c r="S105" s="19"/>
      <c r="T105" s="216"/>
      <c r="U105" s="216"/>
      <c r="V105" s="216"/>
      <c r="W105" s="217"/>
      <c r="X105" s="217"/>
      <c r="Y105" s="217"/>
      <c r="Z105" s="217"/>
      <c r="AA105" s="217"/>
      <c r="AB105" s="217"/>
      <c r="AC105" s="217"/>
      <c r="AD105" s="217"/>
    </row>
    <row r="106" spans="1:30" s="20" customFormat="1" ht="12.95" customHeight="1">
      <c r="A106" s="53" t="s">
        <v>187</v>
      </c>
      <c r="B106" s="58"/>
      <c r="C106" s="59" t="s">
        <v>85</v>
      </c>
      <c r="D106" s="154">
        <v>11250</v>
      </c>
      <c r="E106" s="155">
        <v>295</v>
      </c>
      <c r="F106" s="162">
        <v>3238.17</v>
      </c>
      <c r="G106" s="162">
        <v>328.98</v>
      </c>
      <c r="H106" s="162">
        <v>295</v>
      </c>
      <c r="I106" s="162">
        <v>295</v>
      </c>
      <c r="J106" s="162">
        <v>295</v>
      </c>
      <c r="K106" s="162">
        <v>4821.6099999999997</v>
      </c>
      <c r="L106" s="162">
        <v>1103.4000000000001</v>
      </c>
      <c r="M106" s="162">
        <v>926</v>
      </c>
      <c r="N106" s="162">
        <v>0</v>
      </c>
      <c r="O106" s="162">
        <v>809.88</v>
      </c>
      <c r="P106" s="162">
        <v>3051.35</v>
      </c>
      <c r="Q106" s="172">
        <v>15459.389999999998</v>
      </c>
      <c r="R106" s="406">
        <v>1.3741679999999998</v>
      </c>
      <c r="S106" s="19"/>
      <c r="T106" s="216"/>
      <c r="U106" s="216"/>
      <c r="V106" s="216"/>
      <c r="W106" s="217"/>
      <c r="X106" s="217"/>
      <c r="Y106" s="217"/>
      <c r="Z106" s="217"/>
      <c r="AA106" s="217"/>
      <c r="AB106" s="217"/>
      <c r="AC106" s="217"/>
      <c r="AD106" s="217"/>
    </row>
    <row r="107" spans="1:30" s="20" customFormat="1" ht="12.75" customHeight="1">
      <c r="A107" s="18" t="s">
        <v>188</v>
      </c>
      <c r="B107" s="327"/>
      <c r="C107" s="330" t="s">
        <v>260</v>
      </c>
      <c r="D107" s="150">
        <v>899285</v>
      </c>
      <c r="E107" s="165">
        <v>-6587.5</v>
      </c>
      <c r="F107" s="166">
        <v>4700</v>
      </c>
      <c r="G107" s="166">
        <v>17700</v>
      </c>
      <c r="H107" s="166">
        <v>42395</v>
      </c>
      <c r="I107" s="166">
        <v>14107.5</v>
      </c>
      <c r="J107" s="166">
        <v>23024</v>
      </c>
      <c r="K107" s="166">
        <v>35984.639999999999</v>
      </c>
      <c r="L107" s="166">
        <v>22923.919999999998</v>
      </c>
      <c r="M107" s="166">
        <v>22300</v>
      </c>
      <c r="N107" s="166">
        <v>68398.77</v>
      </c>
      <c r="O107" s="166">
        <v>45915.19</v>
      </c>
      <c r="P107" s="166">
        <v>112405.22</v>
      </c>
      <c r="Q107" s="173">
        <v>403266.74</v>
      </c>
      <c r="R107" s="401">
        <v>0.44407139004876095</v>
      </c>
      <c r="S107" s="19"/>
      <c r="T107" s="216"/>
      <c r="U107" s="191"/>
      <c r="V107" s="216"/>
      <c r="W107" s="217"/>
      <c r="X107" s="217"/>
      <c r="Y107" s="217"/>
      <c r="Z107" s="217"/>
      <c r="AA107" s="217"/>
      <c r="AB107" s="217"/>
      <c r="AC107" s="217"/>
      <c r="AD107" s="217"/>
    </row>
    <row r="108" spans="1:30" s="20" customFormat="1" ht="12.75" customHeight="1">
      <c r="A108" s="283" t="s">
        <v>302</v>
      </c>
      <c r="B108" s="287"/>
      <c r="C108" s="288" t="s">
        <v>304</v>
      </c>
      <c r="D108" s="154">
        <v>560385</v>
      </c>
      <c r="E108" s="284">
        <v>-6587.5</v>
      </c>
      <c r="F108" s="285">
        <v>4700</v>
      </c>
      <c r="G108" s="285">
        <v>16700</v>
      </c>
      <c r="H108" s="285">
        <v>42395</v>
      </c>
      <c r="I108" s="162">
        <v>10187.5</v>
      </c>
      <c r="J108" s="162">
        <v>23024</v>
      </c>
      <c r="K108" s="162">
        <v>35984.639999999999</v>
      </c>
      <c r="L108" s="162">
        <v>11400</v>
      </c>
      <c r="M108" s="162">
        <v>22300</v>
      </c>
      <c r="N108" s="162">
        <v>68398.77</v>
      </c>
      <c r="O108" s="162">
        <v>45915.19</v>
      </c>
      <c r="P108" s="162">
        <v>112405.22</v>
      </c>
      <c r="Q108" s="286">
        <v>386822.82000000007</v>
      </c>
      <c r="R108" s="411">
        <v>0.69028046789260966</v>
      </c>
      <c r="S108" s="19"/>
      <c r="T108" s="216"/>
      <c r="U108" s="191"/>
      <c r="V108" s="216"/>
      <c r="W108" s="217"/>
      <c r="X108" s="217"/>
      <c r="Y108" s="217"/>
      <c r="Z108" s="217"/>
      <c r="AA108" s="217"/>
      <c r="AB108" s="217"/>
      <c r="AC108" s="217"/>
      <c r="AD108" s="217"/>
    </row>
    <row r="109" spans="1:30" s="20" customFormat="1" ht="12.75" customHeight="1">
      <c r="A109" s="283" t="s">
        <v>303</v>
      </c>
      <c r="B109" s="287"/>
      <c r="C109" s="288" t="s">
        <v>305</v>
      </c>
      <c r="D109" s="154">
        <v>32850</v>
      </c>
      <c r="E109" s="284">
        <v>0</v>
      </c>
      <c r="F109" s="285">
        <v>0</v>
      </c>
      <c r="G109" s="285">
        <v>0</v>
      </c>
      <c r="H109" s="285">
        <v>0</v>
      </c>
      <c r="I109" s="162">
        <v>0</v>
      </c>
      <c r="J109" s="162">
        <v>0</v>
      </c>
      <c r="K109" s="162">
        <v>0</v>
      </c>
      <c r="L109" s="162">
        <v>11523.92</v>
      </c>
      <c r="M109" s="162">
        <v>0</v>
      </c>
      <c r="N109" s="162">
        <v>0</v>
      </c>
      <c r="O109" s="162">
        <v>0</v>
      </c>
      <c r="P109" s="162">
        <v>0</v>
      </c>
      <c r="Q109" s="286">
        <v>11523.92</v>
      </c>
      <c r="R109" s="411">
        <v>0.35080426179604263</v>
      </c>
      <c r="S109" s="19"/>
      <c r="T109" s="216"/>
      <c r="U109" s="191"/>
      <c r="V109" s="216"/>
      <c r="W109" s="217"/>
      <c r="X109" s="217"/>
      <c r="Y109" s="217"/>
      <c r="Z109" s="217"/>
      <c r="AA109" s="217"/>
      <c r="AB109" s="217"/>
      <c r="AC109" s="217"/>
      <c r="AD109" s="217"/>
    </row>
    <row r="110" spans="1:30" s="20" customFormat="1" ht="12.75" customHeight="1">
      <c r="A110" s="283" t="s">
        <v>306</v>
      </c>
      <c r="B110" s="287"/>
      <c r="C110" s="288" t="s">
        <v>307</v>
      </c>
      <c r="D110" s="154">
        <v>0</v>
      </c>
      <c r="E110" s="284">
        <v>0</v>
      </c>
      <c r="F110" s="285">
        <v>0</v>
      </c>
      <c r="G110" s="285">
        <v>1000</v>
      </c>
      <c r="H110" s="285">
        <v>0</v>
      </c>
      <c r="I110" s="162">
        <v>3920</v>
      </c>
      <c r="J110" s="162">
        <v>0</v>
      </c>
      <c r="K110" s="162">
        <v>0</v>
      </c>
      <c r="L110" s="162">
        <v>0</v>
      </c>
      <c r="M110" s="162">
        <v>0</v>
      </c>
      <c r="N110" s="162">
        <v>0</v>
      </c>
      <c r="O110" s="162">
        <v>0</v>
      </c>
      <c r="P110" s="162">
        <v>0</v>
      </c>
      <c r="Q110" s="286">
        <v>4920</v>
      </c>
      <c r="R110" s="411">
        <v>0</v>
      </c>
      <c r="S110" s="19"/>
      <c r="T110" s="216"/>
      <c r="U110" s="191"/>
      <c r="V110" s="216"/>
      <c r="W110" s="217"/>
      <c r="X110" s="217"/>
      <c r="Y110" s="217"/>
      <c r="Z110" s="217"/>
      <c r="AA110" s="217"/>
      <c r="AB110" s="217"/>
      <c r="AC110" s="217"/>
      <c r="AD110" s="217"/>
    </row>
    <row r="111" spans="1:30" s="20" customFormat="1" ht="12.75" customHeight="1">
      <c r="A111" s="283" t="s">
        <v>308</v>
      </c>
      <c r="B111" s="287"/>
      <c r="C111" s="288" t="s">
        <v>309</v>
      </c>
      <c r="D111" s="154">
        <v>20000</v>
      </c>
      <c r="E111" s="284">
        <v>0</v>
      </c>
      <c r="F111" s="285">
        <v>0</v>
      </c>
      <c r="G111" s="285">
        <v>0</v>
      </c>
      <c r="H111" s="285">
        <v>0</v>
      </c>
      <c r="I111" s="162">
        <v>0</v>
      </c>
      <c r="J111" s="162">
        <v>0</v>
      </c>
      <c r="K111" s="162">
        <v>0</v>
      </c>
      <c r="L111" s="162">
        <v>0</v>
      </c>
      <c r="M111" s="162">
        <v>0</v>
      </c>
      <c r="N111" s="162">
        <v>0</v>
      </c>
      <c r="O111" s="162">
        <v>0</v>
      </c>
      <c r="P111" s="162">
        <v>0</v>
      </c>
      <c r="Q111" s="286">
        <v>0</v>
      </c>
      <c r="R111" s="411">
        <v>0</v>
      </c>
      <c r="S111" s="19"/>
      <c r="T111" s="216"/>
      <c r="U111" s="191"/>
      <c r="V111" s="216"/>
      <c r="W111" s="217"/>
      <c r="X111" s="217"/>
      <c r="Y111" s="217"/>
      <c r="Z111" s="217"/>
      <c r="AA111" s="217"/>
      <c r="AB111" s="217"/>
      <c r="AC111" s="217"/>
      <c r="AD111" s="217"/>
    </row>
    <row r="112" spans="1:30" s="20" customFormat="1" ht="12.75" customHeight="1">
      <c r="A112" s="283" t="s">
        <v>310</v>
      </c>
      <c r="B112" s="287"/>
      <c r="C112" s="288" t="s">
        <v>311</v>
      </c>
      <c r="D112" s="154">
        <v>130000</v>
      </c>
      <c r="E112" s="284">
        <v>0</v>
      </c>
      <c r="F112" s="285">
        <v>0</v>
      </c>
      <c r="G112" s="285">
        <v>0</v>
      </c>
      <c r="H112" s="285">
        <v>0</v>
      </c>
      <c r="I112" s="162">
        <v>0</v>
      </c>
      <c r="J112" s="162">
        <v>0</v>
      </c>
      <c r="K112" s="162">
        <v>0</v>
      </c>
      <c r="L112" s="162">
        <v>0</v>
      </c>
      <c r="M112" s="162">
        <v>0</v>
      </c>
      <c r="N112" s="162">
        <v>0</v>
      </c>
      <c r="O112" s="162">
        <v>0</v>
      </c>
      <c r="P112" s="162">
        <v>0</v>
      </c>
      <c r="Q112" s="286">
        <v>0</v>
      </c>
      <c r="R112" s="411">
        <v>0</v>
      </c>
      <c r="S112" s="19"/>
      <c r="T112" s="216"/>
      <c r="U112" s="191"/>
      <c r="V112" s="216"/>
      <c r="W112" s="217"/>
      <c r="X112" s="217"/>
      <c r="Y112" s="217"/>
      <c r="Z112" s="217"/>
      <c r="AA112" s="217"/>
      <c r="AB112" s="217"/>
      <c r="AC112" s="217"/>
      <c r="AD112" s="217"/>
    </row>
    <row r="113" spans="1:30" s="20" customFormat="1" ht="12.75" customHeight="1">
      <c r="A113" s="283" t="s">
        <v>312</v>
      </c>
      <c r="B113" s="287"/>
      <c r="C113" s="288" t="s">
        <v>313</v>
      </c>
      <c r="D113" s="154">
        <v>67250</v>
      </c>
      <c r="E113" s="284">
        <v>0</v>
      </c>
      <c r="F113" s="285">
        <v>0</v>
      </c>
      <c r="G113" s="285">
        <v>1000</v>
      </c>
      <c r="H113" s="285">
        <v>0</v>
      </c>
      <c r="I113" s="162">
        <v>0</v>
      </c>
      <c r="J113" s="162">
        <v>0</v>
      </c>
      <c r="K113" s="162">
        <v>0</v>
      </c>
      <c r="L113" s="162">
        <v>0</v>
      </c>
      <c r="M113" s="162">
        <v>0</v>
      </c>
      <c r="N113" s="162">
        <v>0</v>
      </c>
      <c r="O113" s="162">
        <v>0</v>
      </c>
      <c r="P113" s="162">
        <v>0</v>
      </c>
      <c r="Q113" s="286">
        <v>1000</v>
      </c>
      <c r="R113" s="411">
        <v>1.4869888475836431E-2</v>
      </c>
      <c r="S113" s="19"/>
      <c r="T113" s="216"/>
      <c r="U113" s="191"/>
      <c r="V113" s="216"/>
      <c r="W113" s="217"/>
      <c r="X113" s="217"/>
      <c r="Y113" s="217"/>
      <c r="Z113" s="217"/>
      <c r="AA113" s="217"/>
      <c r="AB113" s="217"/>
      <c r="AC113" s="217"/>
      <c r="AD113" s="217"/>
    </row>
    <row r="114" spans="1:30" s="20" customFormat="1" ht="12.75" customHeight="1">
      <c r="A114" s="283" t="s">
        <v>314</v>
      </c>
      <c r="B114" s="287"/>
      <c r="C114" s="288" t="s">
        <v>315</v>
      </c>
      <c r="D114" s="154">
        <v>28800</v>
      </c>
      <c r="E114" s="284">
        <v>0</v>
      </c>
      <c r="F114" s="285">
        <v>0</v>
      </c>
      <c r="G114" s="285">
        <v>0</v>
      </c>
      <c r="H114" s="285">
        <v>0</v>
      </c>
      <c r="I114" s="162">
        <v>3920</v>
      </c>
      <c r="J114" s="162">
        <v>0</v>
      </c>
      <c r="K114" s="162">
        <v>0</v>
      </c>
      <c r="L114" s="162">
        <v>0</v>
      </c>
      <c r="M114" s="162">
        <v>0</v>
      </c>
      <c r="N114" s="162">
        <v>0</v>
      </c>
      <c r="O114" s="162">
        <v>0</v>
      </c>
      <c r="P114" s="162">
        <v>0</v>
      </c>
      <c r="Q114" s="286">
        <v>3920</v>
      </c>
      <c r="R114" s="411">
        <v>0.1361111111111111</v>
      </c>
      <c r="S114" s="19"/>
      <c r="T114" s="216"/>
      <c r="U114" s="191"/>
      <c r="V114" s="216"/>
      <c r="W114" s="217"/>
      <c r="X114" s="217"/>
      <c r="Y114" s="217"/>
      <c r="Z114" s="217"/>
      <c r="AA114" s="217"/>
      <c r="AB114" s="217"/>
      <c r="AC114" s="217"/>
      <c r="AD114" s="217"/>
    </row>
    <row r="115" spans="1:30" s="20" customFormat="1" ht="12.75" customHeight="1">
      <c r="A115" s="283" t="s">
        <v>316</v>
      </c>
      <c r="B115" s="287"/>
      <c r="C115" s="288" t="s">
        <v>317</v>
      </c>
      <c r="D115" s="154">
        <v>60000</v>
      </c>
      <c r="E115" s="284">
        <v>0</v>
      </c>
      <c r="F115" s="285">
        <v>0</v>
      </c>
      <c r="G115" s="285">
        <v>0</v>
      </c>
      <c r="H115" s="285">
        <v>0</v>
      </c>
      <c r="I115" s="162">
        <v>0</v>
      </c>
      <c r="J115" s="162">
        <v>0</v>
      </c>
      <c r="K115" s="162">
        <v>0</v>
      </c>
      <c r="L115" s="162">
        <v>0</v>
      </c>
      <c r="M115" s="162">
        <v>0</v>
      </c>
      <c r="N115" s="162">
        <v>0</v>
      </c>
      <c r="O115" s="162">
        <v>0</v>
      </c>
      <c r="P115" s="162">
        <v>0</v>
      </c>
      <c r="Q115" s="286">
        <v>0</v>
      </c>
      <c r="R115" s="411">
        <v>0</v>
      </c>
      <c r="S115" s="19"/>
      <c r="T115" s="216"/>
      <c r="U115" s="191"/>
      <c r="V115" s="216"/>
      <c r="W115" s="217"/>
      <c r="X115" s="217"/>
      <c r="Y115" s="217"/>
      <c r="Z115" s="217"/>
      <c r="AA115" s="217"/>
      <c r="AB115" s="217"/>
      <c r="AC115" s="217"/>
      <c r="AD115" s="217"/>
    </row>
    <row r="116" spans="1:30" s="44" customFormat="1" ht="12.75" customHeight="1">
      <c r="A116" s="18" t="s">
        <v>189</v>
      </c>
      <c r="B116" s="327"/>
      <c r="C116" s="330" t="s">
        <v>277</v>
      </c>
      <c r="D116" s="150">
        <v>553219</v>
      </c>
      <c r="E116" s="165">
        <v>17584.821250000005</v>
      </c>
      <c r="F116" s="166">
        <v>41685.524999999994</v>
      </c>
      <c r="G116" s="166">
        <v>61871.06</v>
      </c>
      <c r="H116" s="166">
        <v>57106.023749999993</v>
      </c>
      <c r="I116" s="166">
        <v>56922.128181818181</v>
      </c>
      <c r="J116" s="166">
        <v>70430.031818181815</v>
      </c>
      <c r="K116" s="166">
        <v>80535.409090909074</v>
      </c>
      <c r="L116" s="166">
        <v>21153.34181818182</v>
      </c>
      <c r="M116" s="166">
        <v>58449.513636363634</v>
      </c>
      <c r="N116" s="166">
        <v>74752.088181818166</v>
      </c>
      <c r="O116" s="166">
        <v>187596.82181818184</v>
      </c>
      <c r="P116" s="166">
        <v>122381.42818181818</v>
      </c>
      <c r="Q116" s="173">
        <v>850468.19272727263</v>
      </c>
      <c r="R116" s="401">
        <v>1.5373083584028615</v>
      </c>
      <c r="S116" s="39"/>
      <c r="T116" s="258"/>
      <c r="U116" s="257"/>
      <c r="V116" s="258"/>
      <c r="W116" s="222"/>
      <c r="X116" s="222"/>
      <c r="Y116" s="222"/>
      <c r="Z116" s="222"/>
      <c r="AA116" s="222"/>
      <c r="AB116" s="222"/>
      <c r="AC116" s="222"/>
      <c r="AD116" s="222"/>
    </row>
    <row r="117" spans="1:30" s="20" customFormat="1" ht="12.95" customHeight="1">
      <c r="A117" s="53" t="s">
        <v>190</v>
      </c>
      <c r="B117" s="58"/>
      <c r="C117" s="26" t="s">
        <v>29</v>
      </c>
      <c r="D117" s="154">
        <v>81071</v>
      </c>
      <c r="E117" s="197">
        <v>1200</v>
      </c>
      <c r="F117" s="202">
        <v>0</v>
      </c>
      <c r="G117" s="202">
        <v>0</v>
      </c>
      <c r="H117" s="202">
        <v>0</v>
      </c>
      <c r="I117" s="162">
        <v>0</v>
      </c>
      <c r="J117" s="162">
        <v>0</v>
      </c>
      <c r="K117" s="162">
        <v>4400</v>
      </c>
      <c r="L117" s="162">
        <v>2000</v>
      </c>
      <c r="M117" s="162">
        <v>5000</v>
      </c>
      <c r="N117" s="162">
        <v>16560</v>
      </c>
      <c r="O117" s="162">
        <v>7500</v>
      </c>
      <c r="P117" s="162">
        <v>6034.93</v>
      </c>
      <c r="Q117" s="172">
        <v>42694.93</v>
      </c>
      <c r="R117" s="406">
        <v>0.52663628177770105</v>
      </c>
      <c r="S117" s="19"/>
      <c r="T117" s="216"/>
      <c r="U117" s="191"/>
      <c r="V117" s="216"/>
      <c r="W117" s="217"/>
      <c r="X117" s="217"/>
      <c r="Y117" s="217"/>
      <c r="Z117" s="217"/>
      <c r="AA117" s="217"/>
      <c r="AB117" s="217"/>
      <c r="AC117" s="217"/>
      <c r="AD117" s="217"/>
    </row>
    <row r="118" spans="1:30" s="20" customFormat="1" ht="12.95" customHeight="1">
      <c r="A118" s="53" t="s">
        <v>191</v>
      </c>
      <c r="B118" s="58"/>
      <c r="C118" s="26" t="s">
        <v>267</v>
      </c>
      <c r="D118" s="154">
        <v>67236</v>
      </c>
      <c r="E118" s="197">
        <v>10383.04125</v>
      </c>
      <c r="F118" s="202">
        <v>3470</v>
      </c>
      <c r="G118" s="202">
        <v>3619</v>
      </c>
      <c r="H118" s="202">
        <v>4445</v>
      </c>
      <c r="I118" s="162">
        <v>5025.46</v>
      </c>
      <c r="J118" s="162">
        <v>4648.363636363636</v>
      </c>
      <c r="K118" s="162">
        <v>3470</v>
      </c>
      <c r="L118" s="162">
        <v>3893.090909090909</v>
      </c>
      <c r="M118" s="162">
        <v>4526</v>
      </c>
      <c r="N118" s="162">
        <v>-3736.6481818181819</v>
      </c>
      <c r="O118" s="162">
        <v>12668.181818181818</v>
      </c>
      <c r="P118" s="162">
        <v>11924.363636363636</v>
      </c>
      <c r="Q118" s="172">
        <v>64335.853068181823</v>
      </c>
      <c r="R118" s="406">
        <v>0.95686615902465677</v>
      </c>
      <c r="S118" s="19"/>
      <c r="T118" s="216"/>
      <c r="U118" s="191"/>
      <c r="V118" s="216"/>
      <c r="W118" s="217"/>
      <c r="X118" s="217"/>
      <c r="Y118" s="217"/>
      <c r="Z118" s="217"/>
      <c r="AA118" s="217"/>
      <c r="AB118" s="217"/>
      <c r="AC118" s="217"/>
      <c r="AD118" s="217"/>
    </row>
    <row r="119" spans="1:30" s="20" customFormat="1" ht="12.95" customHeight="1">
      <c r="A119" s="53" t="s">
        <v>261</v>
      </c>
      <c r="B119" s="58"/>
      <c r="C119" s="59" t="s">
        <v>268</v>
      </c>
      <c r="D119" s="154">
        <v>141666</v>
      </c>
      <c r="E119" s="197">
        <v>5027.2425000000003</v>
      </c>
      <c r="F119" s="202">
        <v>14017.599999999999</v>
      </c>
      <c r="G119" s="202">
        <v>37897.06</v>
      </c>
      <c r="H119" s="202">
        <v>24787.057499999999</v>
      </c>
      <c r="I119" s="162">
        <v>25381.85</v>
      </c>
      <c r="J119" s="162">
        <v>5678.9500000000007</v>
      </c>
      <c r="K119" s="162">
        <v>34141.575454545447</v>
      </c>
      <c r="L119" s="162">
        <v>8775.2963636363638</v>
      </c>
      <c r="M119" s="162">
        <v>15675.26090909091</v>
      </c>
      <c r="N119" s="162">
        <v>14727.759999999998</v>
      </c>
      <c r="O119" s="162">
        <v>26275.51</v>
      </c>
      <c r="P119" s="162">
        <v>13606.982727272727</v>
      </c>
      <c r="Q119" s="172">
        <v>225992.14545454545</v>
      </c>
      <c r="R119" s="406">
        <v>1.5952461808376424</v>
      </c>
      <c r="S119" s="19"/>
      <c r="T119" s="216"/>
      <c r="U119" s="191"/>
      <c r="V119" s="216"/>
      <c r="W119" s="217"/>
      <c r="X119" s="217"/>
      <c r="Y119" s="217"/>
      <c r="Z119" s="217"/>
      <c r="AA119" s="217"/>
      <c r="AB119" s="217"/>
      <c r="AC119" s="217"/>
      <c r="AD119" s="217"/>
    </row>
    <row r="120" spans="1:30" s="20" customFormat="1" ht="12.95" customHeight="1">
      <c r="A120" s="53" t="s">
        <v>262</v>
      </c>
      <c r="B120" s="58"/>
      <c r="C120" s="26" t="s">
        <v>28</v>
      </c>
      <c r="D120" s="154">
        <v>162990</v>
      </c>
      <c r="E120" s="197">
        <v>-493.79999999999995</v>
      </c>
      <c r="F120" s="202">
        <v>3230</v>
      </c>
      <c r="G120" s="202">
        <v>12605</v>
      </c>
      <c r="H120" s="202">
        <v>27710</v>
      </c>
      <c r="I120" s="162">
        <v>25325</v>
      </c>
      <c r="J120" s="162">
        <v>30927</v>
      </c>
      <c r="K120" s="162">
        <v>27196</v>
      </c>
      <c r="L120" s="162">
        <v>2333.5</v>
      </c>
      <c r="M120" s="162">
        <v>29980.98</v>
      </c>
      <c r="N120" s="162">
        <v>29693.31818181818</v>
      </c>
      <c r="O120" s="162">
        <v>34533.5</v>
      </c>
      <c r="P120" s="162">
        <v>31277.326363636366</v>
      </c>
      <c r="Q120" s="172">
        <v>254317.82454545452</v>
      </c>
      <c r="R120" s="406">
        <v>1.5603277780566569</v>
      </c>
      <c r="S120" s="19"/>
      <c r="T120" s="216"/>
      <c r="U120" s="191"/>
      <c r="V120" s="216"/>
      <c r="W120" s="217"/>
      <c r="X120" s="217"/>
      <c r="Y120" s="217"/>
      <c r="Z120" s="217"/>
      <c r="AA120" s="217"/>
      <c r="AB120" s="217"/>
      <c r="AC120" s="217"/>
      <c r="AD120" s="217"/>
    </row>
    <row r="121" spans="1:30" s="20" customFormat="1" ht="12.95" customHeight="1">
      <c r="A121" s="53" t="s">
        <v>263</v>
      </c>
      <c r="B121" s="58"/>
      <c r="C121" s="240" t="s">
        <v>269</v>
      </c>
      <c r="D121" s="154">
        <v>0</v>
      </c>
      <c r="E121" s="197">
        <v>0</v>
      </c>
      <c r="F121" s="202">
        <v>0</v>
      </c>
      <c r="G121" s="202">
        <v>0</v>
      </c>
      <c r="H121" s="202">
        <v>0</v>
      </c>
      <c r="I121" s="162">
        <v>0</v>
      </c>
      <c r="J121" s="162">
        <v>0</v>
      </c>
      <c r="K121" s="162">
        <v>0</v>
      </c>
      <c r="L121" s="162">
        <v>0</v>
      </c>
      <c r="M121" s="162">
        <v>0</v>
      </c>
      <c r="N121" s="162">
        <v>0</v>
      </c>
      <c r="O121" s="162">
        <v>0</v>
      </c>
      <c r="P121" s="162">
        <v>0</v>
      </c>
      <c r="Q121" s="172">
        <v>0</v>
      </c>
      <c r="R121" s="406">
        <v>0</v>
      </c>
      <c r="S121" s="19"/>
      <c r="T121" s="216"/>
      <c r="U121" s="191"/>
      <c r="V121" s="216"/>
      <c r="W121" s="217"/>
      <c r="X121" s="217"/>
      <c r="Y121" s="217"/>
      <c r="Z121" s="217"/>
      <c r="AA121" s="217"/>
      <c r="AB121" s="217"/>
      <c r="AC121" s="217"/>
      <c r="AD121" s="217"/>
    </row>
    <row r="122" spans="1:30" s="20" customFormat="1" ht="12.95" customHeight="1">
      <c r="A122" s="53" t="s">
        <v>264</v>
      </c>
      <c r="B122" s="58"/>
      <c r="C122" s="240" t="s">
        <v>227</v>
      </c>
      <c r="D122" s="154">
        <v>0</v>
      </c>
      <c r="E122" s="197">
        <v>0</v>
      </c>
      <c r="F122" s="202">
        <v>0</v>
      </c>
      <c r="G122" s="202">
        <v>0</v>
      </c>
      <c r="H122" s="202">
        <v>0</v>
      </c>
      <c r="I122" s="162">
        <v>0</v>
      </c>
      <c r="J122" s="162">
        <v>0</v>
      </c>
      <c r="K122" s="162">
        <v>0</v>
      </c>
      <c r="L122" s="162">
        <v>0</v>
      </c>
      <c r="M122" s="162">
        <v>0</v>
      </c>
      <c r="N122" s="162">
        <v>0</v>
      </c>
      <c r="O122" s="162">
        <v>0</v>
      </c>
      <c r="P122" s="162">
        <v>0</v>
      </c>
      <c r="Q122" s="172">
        <v>0</v>
      </c>
      <c r="R122" s="406">
        <v>0</v>
      </c>
      <c r="S122" s="19"/>
      <c r="T122" s="216"/>
      <c r="U122" s="191"/>
      <c r="V122" s="216"/>
      <c r="W122" s="217"/>
      <c r="X122" s="217"/>
      <c r="Y122" s="217"/>
      <c r="Z122" s="217"/>
      <c r="AA122" s="217"/>
      <c r="AB122" s="217"/>
      <c r="AC122" s="217"/>
      <c r="AD122" s="217"/>
    </row>
    <row r="123" spans="1:30" s="20" customFormat="1" ht="12.95" customHeight="1">
      <c r="A123" s="53" t="s">
        <v>265</v>
      </c>
      <c r="B123" s="58"/>
      <c r="C123" s="59" t="s">
        <v>229</v>
      </c>
      <c r="D123" s="154">
        <v>50256</v>
      </c>
      <c r="E123" s="197">
        <v>1468.3375000000001</v>
      </c>
      <c r="F123" s="202">
        <v>20967.924999999999</v>
      </c>
      <c r="G123" s="202">
        <v>7750</v>
      </c>
      <c r="H123" s="202">
        <v>163.96625</v>
      </c>
      <c r="I123" s="162">
        <v>1189.818181818182</v>
      </c>
      <c r="J123" s="162">
        <v>29175.718181818178</v>
      </c>
      <c r="K123" s="162">
        <v>11327.833636363637</v>
      </c>
      <c r="L123" s="162">
        <v>4151.454545454546</v>
      </c>
      <c r="M123" s="162">
        <v>3267.2727272727275</v>
      </c>
      <c r="N123" s="162">
        <v>17507.65818181818</v>
      </c>
      <c r="O123" s="162">
        <v>106619.63</v>
      </c>
      <c r="P123" s="162">
        <v>20040</v>
      </c>
      <c r="Q123" s="172">
        <v>223629.61420454545</v>
      </c>
      <c r="R123" s="406">
        <v>4.4498092606762469</v>
      </c>
      <c r="S123" s="19"/>
      <c r="T123" s="216"/>
      <c r="U123" s="191"/>
      <c r="V123" s="216"/>
      <c r="W123" s="217"/>
      <c r="X123" s="217"/>
      <c r="Y123" s="217"/>
      <c r="Z123" s="217"/>
      <c r="AA123" s="217"/>
      <c r="AB123" s="217"/>
      <c r="AC123" s="217"/>
      <c r="AD123" s="217"/>
    </row>
    <row r="124" spans="1:30" s="20" customFormat="1" ht="12.95" customHeight="1">
      <c r="A124" s="53" t="s">
        <v>266</v>
      </c>
      <c r="B124" s="58"/>
      <c r="C124" s="26" t="s">
        <v>270</v>
      </c>
      <c r="D124" s="154">
        <v>50000</v>
      </c>
      <c r="E124" s="196">
        <v>0</v>
      </c>
      <c r="F124" s="162">
        <v>0</v>
      </c>
      <c r="G124" s="162">
        <v>0</v>
      </c>
      <c r="H124" s="162">
        <v>0</v>
      </c>
      <c r="I124" s="162">
        <v>0</v>
      </c>
      <c r="J124" s="162">
        <v>0</v>
      </c>
      <c r="K124" s="162">
        <v>0</v>
      </c>
      <c r="L124" s="162">
        <v>0</v>
      </c>
      <c r="M124" s="162">
        <v>0</v>
      </c>
      <c r="N124" s="162">
        <v>0</v>
      </c>
      <c r="O124" s="162">
        <v>0</v>
      </c>
      <c r="P124" s="162">
        <v>39497.825454545455</v>
      </c>
      <c r="Q124" s="172">
        <v>39497.825454545455</v>
      </c>
      <c r="R124" s="406">
        <v>0.78995650909090909</v>
      </c>
      <c r="S124" s="19"/>
      <c r="T124" s="216"/>
      <c r="U124" s="191"/>
      <c r="V124" s="216"/>
      <c r="W124" s="217"/>
      <c r="X124" s="217"/>
      <c r="Y124" s="217"/>
      <c r="Z124" s="217"/>
      <c r="AA124" s="217"/>
      <c r="AB124" s="217"/>
      <c r="AC124" s="217"/>
      <c r="AD124" s="217"/>
    </row>
    <row r="125" spans="1:30" s="20" customFormat="1" ht="12.75" customHeight="1">
      <c r="A125" s="18" t="s">
        <v>192</v>
      </c>
      <c r="B125" s="422" t="s">
        <v>271</v>
      </c>
      <c r="C125" s="423"/>
      <c r="D125" s="150">
        <v>64069</v>
      </c>
      <c r="E125" s="165">
        <v>4599.8950000000004</v>
      </c>
      <c r="F125" s="166">
        <v>2333.9699999999998</v>
      </c>
      <c r="G125" s="166">
        <v>10698.94875</v>
      </c>
      <c r="H125" s="166">
        <v>1601.6</v>
      </c>
      <c r="I125" s="166">
        <v>2255.2636363636366</v>
      </c>
      <c r="J125" s="166">
        <v>3347.88</v>
      </c>
      <c r="K125" s="166">
        <v>2542.068181818182</v>
      </c>
      <c r="L125" s="166">
        <v>2261.48</v>
      </c>
      <c r="M125" s="166">
        <v>1292.25</v>
      </c>
      <c r="N125" s="166">
        <v>10284.704545454546</v>
      </c>
      <c r="O125" s="166">
        <v>4999.0281818181811</v>
      </c>
      <c r="P125" s="166">
        <v>6502.6954545454546</v>
      </c>
      <c r="Q125" s="173">
        <v>52719.78375000001</v>
      </c>
      <c r="R125" s="401">
        <v>0.82285947572148788</v>
      </c>
      <c r="S125" s="19"/>
      <c r="T125" s="216"/>
      <c r="U125" s="191"/>
      <c r="V125" s="227"/>
      <c r="W125" s="217"/>
      <c r="X125" s="217"/>
      <c r="Y125" s="217"/>
      <c r="Z125" s="217"/>
      <c r="AA125" s="217"/>
      <c r="AB125" s="217"/>
      <c r="AC125" s="217"/>
      <c r="AD125" s="217"/>
    </row>
    <row r="126" spans="1:30" s="20" customFormat="1" ht="12.95" customHeight="1">
      <c r="A126" s="53" t="s">
        <v>193</v>
      </c>
      <c r="B126" s="58"/>
      <c r="C126" s="26" t="s">
        <v>223</v>
      </c>
      <c r="D126" s="154">
        <v>15000</v>
      </c>
      <c r="E126" s="155">
        <v>71.974999999999994</v>
      </c>
      <c r="F126" s="162">
        <v>132.22</v>
      </c>
      <c r="G126" s="162">
        <v>1684.56</v>
      </c>
      <c r="H126" s="162">
        <v>0</v>
      </c>
      <c r="I126" s="162">
        <v>294.76363636363635</v>
      </c>
      <c r="J126" s="162">
        <v>800</v>
      </c>
      <c r="K126" s="162">
        <v>0</v>
      </c>
      <c r="L126" s="162">
        <v>0</v>
      </c>
      <c r="M126" s="162">
        <v>0</v>
      </c>
      <c r="N126" s="162">
        <v>0</v>
      </c>
      <c r="O126" s="162">
        <v>392.94545454545454</v>
      </c>
      <c r="P126" s="162">
        <v>145.54545454545453</v>
      </c>
      <c r="Q126" s="172">
        <v>3522.0095454545453</v>
      </c>
      <c r="R126" s="406">
        <v>0.23480063636363635</v>
      </c>
      <c r="S126" s="19"/>
      <c r="T126" s="216"/>
      <c r="U126" s="216"/>
      <c r="V126" s="216"/>
      <c r="W126" s="217"/>
      <c r="X126" s="217"/>
      <c r="Y126" s="217"/>
      <c r="Z126" s="217"/>
      <c r="AA126" s="217"/>
      <c r="AB126" s="217"/>
      <c r="AC126" s="217"/>
      <c r="AD126" s="217"/>
    </row>
    <row r="127" spans="1:30" s="20" customFormat="1" ht="12.95" customHeight="1">
      <c r="A127" s="53" t="s">
        <v>211</v>
      </c>
      <c r="B127" s="59"/>
      <c r="C127" s="26" t="s">
        <v>222</v>
      </c>
      <c r="D127" s="154">
        <v>42750</v>
      </c>
      <c r="E127" s="167">
        <v>4527.92</v>
      </c>
      <c r="F127" s="162">
        <v>2201.75</v>
      </c>
      <c r="G127" s="162">
        <v>9014.3887500000001</v>
      </c>
      <c r="H127" s="162">
        <v>1601.6</v>
      </c>
      <c r="I127" s="162">
        <v>1960.5</v>
      </c>
      <c r="J127" s="162">
        <v>2547.88</v>
      </c>
      <c r="K127" s="162">
        <v>2542.068181818182</v>
      </c>
      <c r="L127" s="162">
        <v>2261.48</v>
      </c>
      <c r="M127" s="162">
        <v>1292.25</v>
      </c>
      <c r="N127" s="162">
        <v>10284.704545454546</v>
      </c>
      <c r="O127" s="162">
        <v>4606.0827272727265</v>
      </c>
      <c r="P127" s="162">
        <v>6357.15</v>
      </c>
      <c r="Q127" s="172">
        <v>49197.774204545458</v>
      </c>
      <c r="R127" s="406">
        <v>1.1508251275917065</v>
      </c>
      <c r="S127" s="19"/>
      <c r="T127" s="216"/>
      <c r="U127" s="216"/>
      <c r="V127" s="216"/>
      <c r="W127" s="217"/>
      <c r="X127" s="217"/>
      <c r="Y127" s="217"/>
      <c r="Z127" s="217"/>
      <c r="AA127" s="217"/>
      <c r="AB127" s="217"/>
      <c r="AC127" s="217"/>
      <c r="AD127" s="217"/>
    </row>
    <row r="128" spans="1:30" s="20" customFormat="1" ht="12.95" customHeight="1">
      <c r="A128" s="53" t="s">
        <v>228</v>
      </c>
      <c r="B128" s="59"/>
      <c r="C128" s="26" t="s">
        <v>274</v>
      </c>
      <c r="D128" s="154">
        <v>0</v>
      </c>
      <c r="E128" s="167">
        <v>0</v>
      </c>
      <c r="F128" s="162">
        <v>0</v>
      </c>
      <c r="G128" s="162">
        <v>0</v>
      </c>
      <c r="H128" s="162">
        <v>0</v>
      </c>
      <c r="I128" s="162">
        <v>0</v>
      </c>
      <c r="J128" s="162">
        <v>0</v>
      </c>
      <c r="K128" s="162">
        <v>0</v>
      </c>
      <c r="L128" s="162">
        <v>0</v>
      </c>
      <c r="M128" s="162">
        <v>0</v>
      </c>
      <c r="N128" s="162">
        <v>0</v>
      </c>
      <c r="O128" s="162">
        <v>0</v>
      </c>
      <c r="P128" s="162">
        <v>0</v>
      </c>
      <c r="Q128" s="172">
        <v>0</v>
      </c>
      <c r="R128" s="406">
        <v>0</v>
      </c>
      <c r="S128" s="19"/>
      <c r="T128" s="216"/>
      <c r="U128" s="216"/>
      <c r="V128" s="216"/>
      <c r="W128" s="217"/>
      <c r="X128" s="217"/>
      <c r="Y128" s="217"/>
      <c r="Z128" s="217"/>
      <c r="AA128" s="217"/>
      <c r="AB128" s="217"/>
      <c r="AC128" s="217"/>
      <c r="AD128" s="217"/>
    </row>
    <row r="129" spans="1:30" s="20" customFormat="1" ht="12.95" customHeight="1">
      <c r="A129" s="53" t="s">
        <v>272</v>
      </c>
      <c r="B129" s="59"/>
      <c r="C129" s="26" t="s">
        <v>275</v>
      </c>
      <c r="D129" s="154">
        <v>0</v>
      </c>
      <c r="E129" s="260">
        <v>0</v>
      </c>
      <c r="F129" s="162">
        <v>0</v>
      </c>
      <c r="G129" s="162">
        <v>0</v>
      </c>
      <c r="H129" s="162">
        <v>0</v>
      </c>
      <c r="I129" s="162">
        <v>0</v>
      </c>
      <c r="J129" s="162">
        <v>0</v>
      </c>
      <c r="K129" s="162">
        <v>0</v>
      </c>
      <c r="L129" s="162">
        <v>0</v>
      </c>
      <c r="M129" s="162">
        <v>0</v>
      </c>
      <c r="N129" s="162">
        <v>0</v>
      </c>
      <c r="O129" s="162">
        <v>0</v>
      </c>
      <c r="P129" s="162">
        <v>0</v>
      </c>
      <c r="Q129" s="172">
        <v>0</v>
      </c>
      <c r="R129" s="406">
        <v>0</v>
      </c>
      <c r="S129" s="19"/>
      <c r="T129" s="216"/>
      <c r="U129" s="216"/>
      <c r="V129" s="216"/>
      <c r="W129" s="217"/>
      <c r="X129" s="217"/>
      <c r="Y129" s="217"/>
      <c r="Z129" s="217"/>
      <c r="AA129" s="217"/>
      <c r="AB129" s="217"/>
      <c r="AC129" s="217"/>
      <c r="AD129" s="217"/>
    </row>
    <row r="130" spans="1:30" s="20" customFormat="1" ht="12.95" customHeight="1">
      <c r="A130" s="53" t="s">
        <v>273</v>
      </c>
      <c r="B130" s="59"/>
      <c r="C130" s="26" t="s">
        <v>224</v>
      </c>
      <c r="D130" s="154">
        <v>6319</v>
      </c>
      <c r="E130" s="155">
        <v>0</v>
      </c>
      <c r="F130" s="162">
        <v>0</v>
      </c>
      <c r="G130" s="162">
        <v>0</v>
      </c>
      <c r="H130" s="162">
        <v>0</v>
      </c>
      <c r="I130" s="162">
        <v>0</v>
      </c>
      <c r="J130" s="162">
        <v>0</v>
      </c>
      <c r="K130" s="162">
        <v>0</v>
      </c>
      <c r="L130" s="162">
        <v>0</v>
      </c>
      <c r="M130" s="162">
        <v>0</v>
      </c>
      <c r="N130" s="162">
        <v>0</v>
      </c>
      <c r="O130" s="162">
        <v>0</v>
      </c>
      <c r="P130" s="162">
        <v>0</v>
      </c>
      <c r="Q130" s="172">
        <v>0</v>
      </c>
      <c r="R130" s="406">
        <v>0</v>
      </c>
      <c r="S130" s="19"/>
      <c r="T130" s="216"/>
      <c r="U130" s="216"/>
      <c r="V130" s="216"/>
      <c r="W130" s="217"/>
      <c r="X130" s="217"/>
      <c r="Y130" s="217"/>
      <c r="Z130" s="217"/>
      <c r="AA130" s="217"/>
      <c r="AB130" s="217"/>
      <c r="AC130" s="217"/>
      <c r="AD130" s="217"/>
    </row>
    <row r="131" spans="1:30" s="20" customFormat="1" ht="12.95" customHeight="1">
      <c r="A131" s="53"/>
      <c r="B131" s="58"/>
      <c r="C131" s="59"/>
      <c r="D131" s="154"/>
      <c r="E131" s="167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74"/>
      <c r="R131" s="405"/>
      <c r="S131" s="19"/>
      <c r="T131" s="216"/>
      <c r="U131" s="216"/>
      <c r="V131" s="216"/>
      <c r="W131" s="217"/>
      <c r="X131" s="217"/>
      <c r="Y131" s="217"/>
      <c r="Z131" s="217"/>
      <c r="AA131" s="217"/>
      <c r="AB131" s="217"/>
      <c r="AC131" s="217"/>
      <c r="AD131" s="217"/>
    </row>
    <row r="132" spans="1:30" s="20" customFormat="1" ht="16.5" customHeight="1">
      <c r="A132" s="18"/>
      <c r="B132" s="420" t="s">
        <v>90</v>
      </c>
      <c r="C132" s="421"/>
      <c r="D132" s="150">
        <v>10717230</v>
      </c>
      <c r="E132" s="165">
        <v>484535.45681818196</v>
      </c>
      <c r="F132" s="166">
        <v>455893.0219318181</v>
      </c>
      <c r="G132" s="166">
        <v>1138408.3907954546</v>
      </c>
      <c r="H132" s="166">
        <v>966465.79238636361</v>
      </c>
      <c r="I132" s="166">
        <v>779021.26</v>
      </c>
      <c r="J132" s="166">
        <v>703616.35636363633</v>
      </c>
      <c r="K132" s="166">
        <v>880133.90636363649</v>
      </c>
      <c r="L132" s="166">
        <v>731013.38363636343</v>
      </c>
      <c r="M132" s="166">
        <v>697736.38181818218</v>
      </c>
      <c r="N132" s="166">
        <v>732735.28272727306</v>
      </c>
      <c r="O132" s="166">
        <v>1023961.5409090907</v>
      </c>
      <c r="P132" s="166">
        <v>711051.39545454516</v>
      </c>
      <c r="Q132" s="173">
        <v>9304572.1699999999</v>
      </c>
      <c r="R132" s="401">
        <v>0.86782239127808891</v>
      </c>
      <c r="S132" s="19"/>
      <c r="T132" s="376"/>
      <c r="U132" s="191"/>
      <c r="V132" s="191"/>
      <c r="W132" s="229"/>
      <c r="X132" s="217"/>
      <c r="Y132" s="217"/>
      <c r="Z132" s="217"/>
      <c r="AA132" s="217"/>
      <c r="AB132" s="217"/>
      <c r="AC132" s="217"/>
      <c r="AD132" s="217"/>
    </row>
    <row r="133" spans="1:30" s="20" customFormat="1" ht="18" customHeight="1">
      <c r="A133" s="67"/>
      <c r="B133" s="1"/>
      <c r="C133" s="1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6"/>
      <c r="Q133" s="175"/>
      <c r="R133" s="390"/>
      <c r="S133" s="19"/>
      <c r="T133" s="216"/>
      <c r="U133" s="216"/>
      <c r="V133" s="216"/>
      <c r="W133" s="228"/>
      <c r="X133" s="217"/>
      <c r="Y133" s="217"/>
      <c r="Z133" s="217"/>
      <c r="AA133" s="217"/>
      <c r="AB133" s="217"/>
      <c r="AC133" s="217"/>
      <c r="AD133" s="217"/>
    </row>
    <row r="134" spans="1:30" ht="25.5">
      <c r="A134" s="31" t="s">
        <v>22</v>
      </c>
      <c r="B134" s="326"/>
      <c r="C134" s="68" t="s">
        <v>91</v>
      </c>
      <c r="D134" s="154">
        <v>0</v>
      </c>
      <c r="E134" s="177">
        <v>0</v>
      </c>
      <c r="F134" s="160">
        <v>0</v>
      </c>
      <c r="G134" s="160">
        <v>0</v>
      </c>
      <c r="H134" s="160">
        <v>0</v>
      </c>
      <c r="I134" s="160">
        <v>0</v>
      </c>
      <c r="J134" s="160">
        <v>0</v>
      </c>
      <c r="K134" s="160">
        <v>0</v>
      </c>
      <c r="L134" s="160">
        <v>0</v>
      </c>
      <c r="M134" s="160">
        <v>0</v>
      </c>
      <c r="N134" s="160">
        <v>0</v>
      </c>
      <c r="O134" s="160">
        <v>0</v>
      </c>
      <c r="P134" s="160">
        <v>0</v>
      </c>
      <c r="Q134" s="164">
        <v>0</v>
      </c>
      <c r="R134" s="407">
        <v>0</v>
      </c>
      <c r="T134" s="216"/>
      <c r="U134" s="216"/>
      <c r="V134" s="216"/>
      <c r="W134" s="229"/>
    </row>
    <row r="135" spans="1:30" s="20" customFormat="1">
      <c r="A135" s="69" t="s">
        <v>194</v>
      </c>
      <c r="B135" s="70"/>
      <c r="C135" s="26" t="s">
        <v>139</v>
      </c>
      <c r="D135" s="154">
        <v>0</v>
      </c>
      <c r="E135" s="162">
        <v>0</v>
      </c>
      <c r="F135" s="162">
        <v>0</v>
      </c>
      <c r="G135" s="162">
        <v>0</v>
      </c>
      <c r="H135" s="162">
        <v>0</v>
      </c>
      <c r="I135" s="162">
        <v>0</v>
      </c>
      <c r="J135" s="162">
        <v>0</v>
      </c>
      <c r="K135" s="162">
        <v>0</v>
      </c>
      <c r="L135" s="162">
        <v>0</v>
      </c>
      <c r="M135" s="162">
        <v>0</v>
      </c>
      <c r="N135" s="162">
        <v>0</v>
      </c>
      <c r="O135" s="162">
        <v>0</v>
      </c>
      <c r="P135" s="162">
        <v>0</v>
      </c>
      <c r="Q135" s="172">
        <v>0</v>
      </c>
      <c r="R135" s="406">
        <v>0</v>
      </c>
      <c r="S135" s="19"/>
      <c r="T135" s="216"/>
      <c r="U135" s="216"/>
      <c r="V135" s="216"/>
      <c r="W135" s="217"/>
      <c r="X135" s="217"/>
      <c r="Y135" s="217"/>
      <c r="Z135" s="217"/>
      <c r="AA135" s="217"/>
      <c r="AB135" s="217"/>
      <c r="AC135" s="217"/>
      <c r="AD135" s="217"/>
    </row>
    <row r="136" spans="1:30" s="20" customFormat="1">
      <c r="A136" s="69" t="s">
        <v>195</v>
      </c>
      <c r="B136" s="70"/>
      <c r="C136" s="26" t="s">
        <v>140</v>
      </c>
      <c r="D136" s="154">
        <v>0</v>
      </c>
      <c r="E136" s="162">
        <v>0</v>
      </c>
      <c r="F136" s="162">
        <v>0</v>
      </c>
      <c r="G136" s="162">
        <v>0</v>
      </c>
      <c r="H136" s="162">
        <v>0</v>
      </c>
      <c r="I136" s="162">
        <v>0</v>
      </c>
      <c r="J136" s="162">
        <v>0</v>
      </c>
      <c r="K136" s="162">
        <v>0</v>
      </c>
      <c r="L136" s="162">
        <v>0</v>
      </c>
      <c r="M136" s="162">
        <v>0</v>
      </c>
      <c r="N136" s="162">
        <v>0</v>
      </c>
      <c r="O136" s="162">
        <v>0</v>
      </c>
      <c r="P136" s="162">
        <v>0</v>
      </c>
      <c r="Q136" s="172">
        <v>0</v>
      </c>
      <c r="R136" s="406">
        <v>0</v>
      </c>
      <c r="S136" s="19"/>
      <c r="T136" s="216"/>
      <c r="U136" s="216"/>
      <c r="V136" s="216"/>
      <c r="W136" s="217"/>
      <c r="X136" s="217"/>
      <c r="Y136" s="217"/>
      <c r="Z136" s="217"/>
      <c r="AA136" s="217"/>
      <c r="AB136" s="217"/>
      <c r="AC136" s="217"/>
      <c r="AD136" s="217"/>
    </row>
    <row r="137" spans="1:30">
      <c r="A137" s="69" t="s">
        <v>196</v>
      </c>
      <c r="B137" s="70"/>
      <c r="C137" s="26" t="s">
        <v>141</v>
      </c>
      <c r="D137" s="154">
        <v>0</v>
      </c>
      <c r="E137" s="167">
        <v>0</v>
      </c>
      <c r="F137" s="160">
        <v>0</v>
      </c>
      <c r="G137" s="160">
        <v>0</v>
      </c>
      <c r="H137" s="160">
        <v>0</v>
      </c>
      <c r="I137" s="162">
        <v>0</v>
      </c>
      <c r="J137" s="162">
        <v>0</v>
      </c>
      <c r="K137" s="162">
        <v>0</v>
      </c>
      <c r="L137" s="162">
        <v>0</v>
      </c>
      <c r="M137" s="162">
        <v>0</v>
      </c>
      <c r="N137" s="162">
        <v>0</v>
      </c>
      <c r="O137" s="162">
        <v>0</v>
      </c>
      <c r="P137" s="162">
        <v>0</v>
      </c>
      <c r="Q137" s="172">
        <v>0</v>
      </c>
      <c r="R137" s="406">
        <v>0</v>
      </c>
      <c r="T137" s="216"/>
      <c r="U137" s="216"/>
      <c r="V137" s="216"/>
      <c r="W137" s="217"/>
    </row>
    <row r="138" spans="1:30" ht="12.75" customHeight="1">
      <c r="A138" s="67"/>
      <c r="D138" s="154"/>
      <c r="E138" s="167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74"/>
      <c r="R138" s="405"/>
      <c r="T138" s="216"/>
      <c r="U138" s="216"/>
      <c r="V138" s="216"/>
      <c r="W138" s="217"/>
    </row>
    <row r="139" spans="1:30" ht="19.5" customHeight="1">
      <c r="A139" s="18"/>
      <c r="B139" s="327" t="s">
        <v>92</v>
      </c>
      <c r="C139" s="330" t="s">
        <v>93</v>
      </c>
      <c r="D139" s="150">
        <v>10717230</v>
      </c>
      <c r="E139" s="165">
        <v>484535.45681818196</v>
      </c>
      <c r="F139" s="166">
        <v>455893.0219318181</v>
      </c>
      <c r="G139" s="166">
        <v>1138408.3907954546</v>
      </c>
      <c r="H139" s="166">
        <v>966465.79238636361</v>
      </c>
      <c r="I139" s="166">
        <v>775101.25727272721</v>
      </c>
      <c r="J139" s="166">
        <v>703616.35636363633</v>
      </c>
      <c r="K139" s="166">
        <v>880133.90636363649</v>
      </c>
      <c r="L139" s="166">
        <v>731013.38363636343</v>
      </c>
      <c r="M139" s="166">
        <v>697736.38181818218</v>
      </c>
      <c r="N139" s="166">
        <v>732735.28272727306</v>
      </c>
      <c r="O139" s="166">
        <v>1023961.5409090907</v>
      </c>
      <c r="P139" s="166">
        <v>711051.39545454516</v>
      </c>
      <c r="Q139" s="173">
        <v>9304572.1699999999</v>
      </c>
      <c r="R139" s="401">
        <v>0.86782239127808891</v>
      </c>
      <c r="T139" s="224"/>
      <c r="U139" s="224"/>
      <c r="V139" s="224"/>
      <c r="W139" s="217"/>
    </row>
    <row r="140" spans="1:30" s="20" customFormat="1" ht="18" customHeight="1">
      <c r="A140" s="331"/>
      <c r="B140" s="56"/>
      <c r="C140" s="56"/>
      <c r="D140" s="154"/>
      <c r="E140" s="167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74"/>
      <c r="R140" s="405"/>
      <c r="S140" s="19"/>
      <c r="T140" s="210"/>
      <c r="U140" s="210"/>
      <c r="V140" s="210"/>
      <c r="W140" s="208"/>
      <c r="X140" s="217"/>
      <c r="Y140" s="217"/>
      <c r="Z140" s="217"/>
      <c r="AA140" s="217"/>
      <c r="AB140" s="217"/>
      <c r="AC140" s="217"/>
      <c r="AD140" s="217"/>
    </row>
    <row r="141" spans="1:30" ht="19.5" customHeight="1">
      <c r="A141" s="71">
        <v>7</v>
      </c>
      <c r="B141" s="422" t="s">
        <v>94</v>
      </c>
      <c r="C141" s="423"/>
      <c r="D141" s="150">
        <v>10717230</v>
      </c>
      <c r="E141" s="165">
        <v>484535.45681818196</v>
      </c>
      <c r="F141" s="166">
        <v>455893.0219318181</v>
      </c>
      <c r="G141" s="166">
        <v>1138408.3907954546</v>
      </c>
      <c r="H141" s="166">
        <v>966465.79238636361</v>
      </c>
      <c r="I141" s="166">
        <v>775101.25727272721</v>
      </c>
      <c r="J141" s="166">
        <v>703616.35636363633</v>
      </c>
      <c r="K141" s="166">
        <v>880133.90636363649</v>
      </c>
      <c r="L141" s="166">
        <v>731013.38363636343</v>
      </c>
      <c r="M141" s="166">
        <v>697736.38181818218</v>
      </c>
      <c r="N141" s="166">
        <v>732735.28272727306</v>
      </c>
      <c r="O141" s="166">
        <v>1023961.5409090907</v>
      </c>
      <c r="P141" s="166">
        <v>711051.39545454516</v>
      </c>
      <c r="Q141" s="173">
        <v>9304572.1699999999</v>
      </c>
      <c r="R141" s="401">
        <v>0.86782239127808891</v>
      </c>
      <c r="T141" s="224"/>
      <c r="U141" s="224"/>
      <c r="V141" s="224"/>
      <c r="W141" s="217"/>
    </row>
    <row r="142" spans="1:30" s="20" customFormat="1" ht="11.25" customHeight="1">
      <c r="A142" s="67"/>
      <c r="B142" s="1"/>
      <c r="C142" s="1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391"/>
      <c r="S142" s="1"/>
      <c r="T142" s="210"/>
      <c r="U142" s="210"/>
      <c r="V142" s="210"/>
      <c r="W142" s="208"/>
      <c r="X142" s="217"/>
      <c r="Y142" s="217"/>
      <c r="Z142" s="217"/>
      <c r="AA142" s="217"/>
      <c r="AB142" s="217"/>
      <c r="AC142" s="217"/>
      <c r="AD142" s="217"/>
    </row>
    <row r="143" spans="1:30" s="20" customFormat="1" ht="16.5" customHeight="1">
      <c r="A143" s="72" t="s">
        <v>95</v>
      </c>
      <c r="B143" s="5"/>
      <c r="C143" s="5"/>
      <c r="D143" s="179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9"/>
      <c r="R143" s="392"/>
      <c r="T143" s="210"/>
      <c r="U143" s="210"/>
      <c r="V143" s="210"/>
      <c r="W143" s="208"/>
      <c r="X143" s="217"/>
      <c r="Y143" s="217"/>
      <c r="Z143" s="217"/>
      <c r="AA143" s="217"/>
      <c r="AB143" s="217"/>
      <c r="AC143" s="217"/>
      <c r="AD143" s="217"/>
    </row>
    <row r="144" spans="1:30" s="20" customFormat="1" ht="16.5" customHeight="1">
      <c r="A144" s="72"/>
      <c r="B144" s="5"/>
      <c r="C144" s="5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392"/>
      <c r="T144" s="224"/>
      <c r="U144" s="224"/>
      <c r="V144" s="224"/>
      <c r="W144" s="217"/>
      <c r="X144" s="217"/>
      <c r="Y144" s="217"/>
      <c r="Z144" s="217"/>
      <c r="AA144" s="217"/>
      <c r="AB144" s="217"/>
      <c r="AC144" s="217"/>
      <c r="AD144" s="217"/>
    </row>
    <row r="145" spans="1:30" ht="25.5">
      <c r="A145" s="73"/>
      <c r="B145" s="198"/>
      <c r="C145" s="199"/>
      <c r="D145" s="241" t="s">
        <v>45</v>
      </c>
      <c r="E145" s="107" t="s">
        <v>232</v>
      </c>
      <c r="F145" s="108" t="s">
        <v>233</v>
      </c>
      <c r="G145" s="108" t="s">
        <v>234</v>
      </c>
      <c r="H145" s="108" t="s">
        <v>235</v>
      </c>
      <c r="I145" s="108" t="s">
        <v>236</v>
      </c>
      <c r="J145" s="108" t="s">
        <v>237</v>
      </c>
      <c r="K145" s="108" t="s">
        <v>238</v>
      </c>
      <c r="L145" s="108" t="s">
        <v>239</v>
      </c>
      <c r="M145" s="108" t="s">
        <v>240</v>
      </c>
      <c r="N145" s="108" t="s">
        <v>241</v>
      </c>
      <c r="O145" s="108" t="s">
        <v>242</v>
      </c>
      <c r="P145" s="109" t="s">
        <v>243</v>
      </c>
      <c r="Q145" s="182" t="s">
        <v>33</v>
      </c>
      <c r="R145" s="412" t="s">
        <v>25</v>
      </c>
    </row>
    <row r="146" spans="1:30" ht="27" customHeight="1">
      <c r="A146" s="18">
        <v>8</v>
      </c>
      <c r="B146" s="420" t="s">
        <v>96</v>
      </c>
      <c r="C146" s="421"/>
      <c r="D146" s="150">
        <v>230243</v>
      </c>
      <c r="E146" s="165">
        <v>61259.46</v>
      </c>
      <c r="F146" s="166">
        <v>12630</v>
      </c>
      <c r="G146" s="166">
        <v>16925.87166666667</v>
      </c>
      <c r="H146" s="166">
        <v>0</v>
      </c>
      <c r="I146" s="166">
        <v>16200</v>
      </c>
      <c r="J146" s="166">
        <v>129905.2</v>
      </c>
      <c r="K146" s="166">
        <v>9808</v>
      </c>
      <c r="L146" s="166">
        <v>94067.549999999988</v>
      </c>
      <c r="M146" s="166">
        <v>6448.3</v>
      </c>
      <c r="N146" s="166">
        <v>19651.47</v>
      </c>
      <c r="O146" s="166">
        <v>56455.409090909088</v>
      </c>
      <c r="P146" s="166">
        <v>5836.4509090909096</v>
      </c>
      <c r="Q146" s="144">
        <v>429187.71166666667</v>
      </c>
      <c r="R146" s="401">
        <v>1.8640641047357212</v>
      </c>
      <c r="W146" s="228"/>
    </row>
    <row r="147" spans="1:30" ht="12.95" customHeight="1">
      <c r="A147" s="73" t="s">
        <v>76</v>
      </c>
      <c r="B147" s="8"/>
      <c r="C147" s="74" t="s">
        <v>278</v>
      </c>
      <c r="D147" s="154">
        <v>63068</v>
      </c>
      <c r="E147" s="162">
        <v>36672.46</v>
      </c>
      <c r="F147" s="162">
        <v>0</v>
      </c>
      <c r="G147" s="162">
        <v>16925.87166666667</v>
      </c>
      <c r="H147" s="162">
        <v>0</v>
      </c>
      <c r="I147" s="162">
        <v>16200</v>
      </c>
      <c r="J147" s="162">
        <v>0</v>
      </c>
      <c r="K147" s="162">
        <v>0</v>
      </c>
      <c r="L147" s="162">
        <v>0</v>
      </c>
      <c r="M147" s="162">
        <v>0</v>
      </c>
      <c r="N147" s="162">
        <v>0</v>
      </c>
      <c r="O147" s="162">
        <v>31600</v>
      </c>
      <c r="P147" s="162">
        <v>0</v>
      </c>
      <c r="Q147" s="163">
        <v>101398.33166666667</v>
      </c>
      <c r="R147" s="406">
        <v>1.6077619659203821</v>
      </c>
      <c r="W147" s="217"/>
    </row>
    <row r="148" spans="1:30" ht="12.95" customHeight="1">
      <c r="A148" s="73" t="s">
        <v>77</v>
      </c>
      <c r="B148" s="8"/>
      <c r="C148" s="74" t="s">
        <v>279</v>
      </c>
      <c r="D148" s="154">
        <v>40020</v>
      </c>
      <c r="E148" s="162">
        <v>1107</v>
      </c>
      <c r="F148" s="162">
        <v>4500</v>
      </c>
      <c r="G148" s="162">
        <v>0</v>
      </c>
      <c r="H148" s="162">
        <v>0</v>
      </c>
      <c r="I148" s="162">
        <v>0</v>
      </c>
      <c r="J148" s="162">
        <v>110281</v>
      </c>
      <c r="K148" s="162">
        <v>8958</v>
      </c>
      <c r="L148" s="162">
        <v>26380.6</v>
      </c>
      <c r="M148" s="162">
        <v>6448.3</v>
      </c>
      <c r="N148" s="162">
        <v>10695.92</v>
      </c>
      <c r="O148" s="162">
        <v>14588.5</v>
      </c>
      <c r="P148" s="162">
        <v>30.890909090909091</v>
      </c>
      <c r="Q148" s="163">
        <v>182990.21090909091</v>
      </c>
      <c r="R148" s="406">
        <v>4.572469038208169</v>
      </c>
      <c r="T148" s="216"/>
      <c r="U148" s="216"/>
      <c r="V148" s="216"/>
      <c r="W148" s="217"/>
    </row>
    <row r="149" spans="1:30" ht="12.95" customHeight="1">
      <c r="A149" s="73" t="s">
        <v>78</v>
      </c>
      <c r="B149" s="8"/>
      <c r="C149" s="74" t="s">
        <v>280</v>
      </c>
      <c r="D149" s="154">
        <v>32780</v>
      </c>
      <c r="E149" s="162">
        <v>0</v>
      </c>
      <c r="F149" s="162">
        <v>0</v>
      </c>
      <c r="G149" s="162">
        <v>0</v>
      </c>
      <c r="H149" s="162">
        <v>0</v>
      </c>
      <c r="I149" s="162">
        <v>0</v>
      </c>
      <c r="J149" s="162">
        <v>1771</v>
      </c>
      <c r="K149" s="162">
        <v>0</v>
      </c>
      <c r="L149" s="162">
        <v>12287.14</v>
      </c>
      <c r="M149" s="162">
        <v>0</v>
      </c>
      <c r="N149" s="162">
        <v>8955.5499999999993</v>
      </c>
      <c r="O149" s="162">
        <v>126.90909090909091</v>
      </c>
      <c r="P149" s="162">
        <v>5805.56</v>
      </c>
      <c r="Q149" s="163">
        <v>28946.159090909092</v>
      </c>
      <c r="R149" s="406">
        <v>0.88304329136391368</v>
      </c>
      <c r="T149" s="216"/>
      <c r="U149" s="216"/>
      <c r="V149" s="216"/>
      <c r="W149" s="217"/>
    </row>
    <row r="150" spans="1:30" ht="12.95" customHeight="1">
      <c r="A150" s="73" t="s">
        <v>79</v>
      </c>
      <c r="B150" s="8"/>
      <c r="C150" s="74" t="s">
        <v>281</v>
      </c>
      <c r="D150" s="154">
        <v>0</v>
      </c>
      <c r="E150" s="162">
        <v>0</v>
      </c>
      <c r="F150" s="162">
        <v>0</v>
      </c>
      <c r="G150" s="162">
        <v>0</v>
      </c>
      <c r="H150" s="162">
        <v>0</v>
      </c>
      <c r="I150" s="162">
        <v>0</v>
      </c>
      <c r="J150" s="162">
        <v>0</v>
      </c>
      <c r="K150" s="162">
        <v>0</v>
      </c>
      <c r="L150" s="162">
        <v>0</v>
      </c>
      <c r="M150" s="162">
        <v>0</v>
      </c>
      <c r="N150" s="162">
        <v>0</v>
      </c>
      <c r="O150" s="162">
        <v>0</v>
      </c>
      <c r="P150" s="162">
        <v>0</v>
      </c>
      <c r="Q150" s="163">
        <v>0</v>
      </c>
      <c r="R150" s="406">
        <v>0</v>
      </c>
      <c r="T150" s="216"/>
      <c r="U150" s="216"/>
      <c r="V150" s="216"/>
      <c r="W150" s="217"/>
    </row>
    <row r="151" spans="1:30" ht="12.95" customHeight="1">
      <c r="A151" s="73" t="s">
        <v>24</v>
      </c>
      <c r="B151" s="75"/>
      <c r="C151" s="74" t="s">
        <v>226</v>
      </c>
      <c r="D151" s="154">
        <v>30493</v>
      </c>
      <c r="E151" s="162">
        <v>0</v>
      </c>
      <c r="F151" s="162">
        <v>0</v>
      </c>
      <c r="G151" s="162">
        <v>0</v>
      </c>
      <c r="H151" s="162">
        <v>0</v>
      </c>
      <c r="I151" s="162">
        <v>0</v>
      </c>
      <c r="J151" s="162">
        <v>0</v>
      </c>
      <c r="K151" s="162">
        <v>0</v>
      </c>
      <c r="L151" s="162">
        <v>0</v>
      </c>
      <c r="M151" s="162">
        <v>0</v>
      </c>
      <c r="N151" s="162">
        <v>0</v>
      </c>
      <c r="O151" s="162">
        <v>0</v>
      </c>
      <c r="P151" s="162">
        <v>0</v>
      </c>
      <c r="Q151" s="163">
        <v>0</v>
      </c>
      <c r="R151" s="406">
        <v>0</v>
      </c>
      <c r="T151" s="216"/>
      <c r="U151" s="216"/>
      <c r="V151" s="216"/>
      <c r="W151" s="217"/>
    </row>
    <row r="152" spans="1:30" ht="12.95" customHeight="1">
      <c r="A152" s="73" t="s">
        <v>219</v>
      </c>
      <c r="B152" s="256"/>
      <c r="C152" s="74" t="s">
        <v>17</v>
      </c>
      <c r="D152" s="154">
        <v>0</v>
      </c>
      <c r="E152" s="162">
        <v>0</v>
      </c>
      <c r="F152" s="162">
        <v>0</v>
      </c>
      <c r="G152" s="162">
        <v>0</v>
      </c>
      <c r="H152" s="162">
        <v>0</v>
      </c>
      <c r="I152" s="162">
        <v>0</v>
      </c>
      <c r="J152" s="162">
        <v>0</v>
      </c>
      <c r="K152" s="162">
        <v>0</v>
      </c>
      <c r="L152" s="162">
        <v>0</v>
      </c>
      <c r="M152" s="162">
        <v>0</v>
      </c>
      <c r="N152" s="162">
        <v>0</v>
      </c>
      <c r="O152" s="162">
        <v>0</v>
      </c>
      <c r="P152" s="162">
        <v>0</v>
      </c>
      <c r="Q152" s="163">
        <v>0</v>
      </c>
      <c r="R152" s="406">
        <v>0</v>
      </c>
      <c r="T152" s="216"/>
      <c r="U152" s="216"/>
      <c r="V152" s="216"/>
      <c r="W152" s="217"/>
    </row>
    <row r="153" spans="1:30" ht="12.95" customHeight="1">
      <c r="A153" s="73" t="s">
        <v>282</v>
      </c>
      <c r="B153" s="8"/>
      <c r="C153" s="76" t="s">
        <v>225</v>
      </c>
      <c r="D153" s="154">
        <v>63882</v>
      </c>
      <c r="E153" s="162">
        <v>23480</v>
      </c>
      <c r="F153" s="162">
        <v>8130</v>
      </c>
      <c r="G153" s="162">
        <v>0</v>
      </c>
      <c r="H153" s="162">
        <v>0</v>
      </c>
      <c r="I153" s="162">
        <v>0</v>
      </c>
      <c r="J153" s="162">
        <v>17853.2</v>
      </c>
      <c r="K153" s="162">
        <v>850</v>
      </c>
      <c r="L153" s="162">
        <v>55399.81</v>
      </c>
      <c r="M153" s="162">
        <v>0</v>
      </c>
      <c r="N153" s="162">
        <v>0</v>
      </c>
      <c r="O153" s="162">
        <v>10140</v>
      </c>
      <c r="P153" s="162">
        <v>0</v>
      </c>
      <c r="Q153" s="163">
        <v>115853.01</v>
      </c>
      <c r="R153" s="406">
        <v>1.8135470085470085</v>
      </c>
      <c r="T153" s="216"/>
      <c r="U153" s="216"/>
      <c r="V153" s="216"/>
      <c r="W153" s="217"/>
    </row>
    <row r="154" spans="1:30" ht="12.75" customHeight="1">
      <c r="A154" s="77"/>
      <c r="B154" s="8"/>
      <c r="C154" s="74"/>
      <c r="D154" s="154"/>
      <c r="E154" s="155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6"/>
      <c r="Q154" s="163"/>
      <c r="R154" s="406"/>
    </row>
    <row r="155" spans="1:30" ht="12.75" customHeight="1">
      <c r="A155" s="67"/>
      <c r="B155" s="5"/>
      <c r="C155" s="5"/>
      <c r="D155" s="154"/>
      <c r="E155" s="155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60"/>
      <c r="Q155" s="164"/>
      <c r="R155" s="407"/>
    </row>
    <row r="156" spans="1:30" ht="27" customHeight="1">
      <c r="A156" s="18">
        <v>9</v>
      </c>
      <c r="B156" s="420" t="s">
        <v>216</v>
      </c>
      <c r="C156" s="421"/>
      <c r="D156" s="150">
        <v>0</v>
      </c>
      <c r="E156" s="151">
        <v>0</v>
      </c>
      <c r="F156" s="151">
        <v>86293.848333333313</v>
      </c>
      <c r="G156" s="151">
        <v>0</v>
      </c>
      <c r="H156" s="151">
        <v>53791.291666666672</v>
      </c>
      <c r="I156" s="151">
        <v>0</v>
      </c>
      <c r="J156" s="151">
        <v>0</v>
      </c>
      <c r="K156" s="151">
        <v>0</v>
      </c>
      <c r="L156" s="151">
        <v>0</v>
      </c>
      <c r="M156" s="151">
        <v>0</v>
      </c>
      <c r="N156" s="151">
        <v>0</v>
      </c>
      <c r="O156" s="151">
        <v>37480</v>
      </c>
      <c r="P156" s="151">
        <v>30300</v>
      </c>
      <c r="Q156" s="144">
        <v>207865.13999999998</v>
      </c>
      <c r="R156" s="401">
        <v>0</v>
      </c>
    </row>
    <row r="157" spans="1:30" s="78" customFormat="1" ht="12.95" customHeight="1">
      <c r="A157" s="73" t="s">
        <v>30</v>
      </c>
      <c r="B157" s="8"/>
      <c r="C157" s="74" t="s">
        <v>215</v>
      </c>
      <c r="D157" s="154">
        <v>0</v>
      </c>
      <c r="E157" s="162">
        <v>0</v>
      </c>
      <c r="F157" s="162">
        <v>86293.848333333313</v>
      </c>
      <c r="G157" s="162">
        <v>0</v>
      </c>
      <c r="H157" s="162">
        <v>21701.23</v>
      </c>
      <c r="I157" s="162">
        <v>0</v>
      </c>
      <c r="J157" s="162">
        <v>0</v>
      </c>
      <c r="K157" s="162">
        <v>0</v>
      </c>
      <c r="L157" s="162">
        <v>0</v>
      </c>
      <c r="M157" s="162">
        <v>0</v>
      </c>
      <c r="N157" s="162">
        <v>0</v>
      </c>
      <c r="O157" s="162">
        <v>0</v>
      </c>
      <c r="P157" s="162">
        <v>0</v>
      </c>
      <c r="Q157" s="163">
        <v>107995.07833333331</v>
      </c>
      <c r="R157" s="406">
        <v>0</v>
      </c>
      <c r="S157" s="3"/>
      <c r="T157" s="210"/>
      <c r="U157" s="210"/>
      <c r="V157" s="210"/>
      <c r="W157" s="208"/>
      <c r="X157" s="208"/>
      <c r="Y157" s="232"/>
      <c r="Z157" s="232"/>
      <c r="AA157" s="232"/>
      <c r="AB157" s="232"/>
      <c r="AC157" s="232"/>
      <c r="AD157" s="232"/>
    </row>
    <row r="158" spans="1:30" s="78" customFormat="1" ht="12.95" customHeight="1">
      <c r="A158" s="73" t="s">
        <v>31</v>
      </c>
      <c r="B158" s="75"/>
      <c r="C158" s="74" t="s">
        <v>283</v>
      </c>
      <c r="D158" s="154">
        <v>0</v>
      </c>
      <c r="E158" s="162">
        <v>0</v>
      </c>
      <c r="F158" s="162">
        <v>0</v>
      </c>
      <c r="G158" s="162">
        <v>0</v>
      </c>
      <c r="H158" s="162">
        <v>0</v>
      </c>
      <c r="I158" s="162">
        <v>0</v>
      </c>
      <c r="J158" s="162">
        <v>0</v>
      </c>
      <c r="K158" s="162">
        <v>0</v>
      </c>
      <c r="L158" s="162">
        <v>0</v>
      </c>
      <c r="M158" s="162">
        <v>0</v>
      </c>
      <c r="N158" s="162">
        <v>0</v>
      </c>
      <c r="O158" s="162">
        <v>5780</v>
      </c>
      <c r="P158" s="162">
        <v>0</v>
      </c>
      <c r="Q158" s="163">
        <v>5780</v>
      </c>
      <c r="R158" s="406">
        <v>0</v>
      </c>
      <c r="S158" s="3"/>
      <c r="T158" s="210"/>
      <c r="U158" s="210"/>
      <c r="V158" s="210"/>
      <c r="W158" s="208"/>
      <c r="X158" s="208"/>
      <c r="Y158" s="232"/>
      <c r="Z158" s="232"/>
      <c r="AA158" s="232"/>
      <c r="AB158" s="232"/>
      <c r="AC158" s="232"/>
      <c r="AD158" s="232"/>
    </row>
    <row r="159" spans="1:30" s="78" customFormat="1" ht="12.95" customHeight="1">
      <c r="A159" s="73" t="s">
        <v>32</v>
      </c>
      <c r="B159" s="75"/>
      <c r="C159" s="74" t="s">
        <v>284</v>
      </c>
      <c r="D159" s="154">
        <v>0</v>
      </c>
      <c r="E159" s="162">
        <v>0</v>
      </c>
      <c r="F159" s="162">
        <v>0</v>
      </c>
      <c r="G159" s="162">
        <v>0</v>
      </c>
      <c r="H159" s="162">
        <v>5243.3316666666669</v>
      </c>
      <c r="I159" s="162">
        <v>0</v>
      </c>
      <c r="J159" s="162">
        <v>0</v>
      </c>
      <c r="K159" s="162">
        <v>0</v>
      </c>
      <c r="L159" s="162">
        <v>0</v>
      </c>
      <c r="M159" s="162">
        <v>0</v>
      </c>
      <c r="N159" s="162">
        <v>0</v>
      </c>
      <c r="O159" s="162">
        <v>31700</v>
      </c>
      <c r="P159" s="162">
        <v>30300</v>
      </c>
      <c r="Q159" s="163">
        <v>67243.331666666665</v>
      </c>
      <c r="R159" s="406">
        <v>0</v>
      </c>
      <c r="S159" s="3"/>
      <c r="T159" s="210"/>
      <c r="U159" s="210"/>
      <c r="V159" s="210"/>
      <c r="W159" s="208"/>
      <c r="X159" s="208"/>
      <c r="Y159" s="232"/>
      <c r="Z159" s="232"/>
      <c r="AA159" s="232"/>
      <c r="AB159" s="232"/>
      <c r="AC159" s="232"/>
      <c r="AD159" s="232"/>
    </row>
    <row r="160" spans="1:30" s="78" customFormat="1" ht="12.95" customHeight="1">
      <c r="A160" s="73" t="s">
        <v>245</v>
      </c>
      <c r="B160" s="75"/>
      <c r="C160" s="237" t="s">
        <v>285</v>
      </c>
      <c r="D160" s="154">
        <v>0</v>
      </c>
      <c r="E160" s="162">
        <v>0</v>
      </c>
      <c r="F160" s="162">
        <v>0</v>
      </c>
      <c r="G160" s="162">
        <v>0</v>
      </c>
      <c r="H160" s="162">
        <v>26846.73</v>
      </c>
      <c r="I160" s="162">
        <v>0</v>
      </c>
      <c r="J160" s="162">
        <v>0</v>
      </c>
      <c r="K160" s="162">
        <v>0</v>
      </c>
      <c r="L160" s="162">
        <v>0</v>
      </c>
      <c r="M160" s="162">
        <v>0</v>
      </c>
      <c r="N160" s="162">
        <v>0</v>
      </c>
      <c r="O160" s="162">
        <v>0</v>
      </c>
      <c r="P160" s="162">
        <v>0</v>
      </c>
      <c r="Q160" s="163">
        <v>26846.73</v>
      </c>
      <c r="R160" s="406">
        <v>0</v>
      </c>
      <c r="S160" s="3"/>
      <c r="T160" s="210"/>
      <c r="U160" s="210"/>
      <c r="V160" s="210"/>
      <c r="W160" s="208"/>
      <c r="X160" s="208"/>
      <c r="Y160" s="232"/>
      <c r="Z160" s="232"/>
      <c r="AA160" s="232"/>
      <c r="AB160" s="232"/>
      <c r="AC160" s="232"/>
      <c r="AD160" s="232"/>
    </row>
    <row r="161" spans="1:30" s="78" customFormat="1" ht="12.95" customHeight="1">
      <c r="A161" s="73"/>
      <c r="B161" s="75"/>
      <c r="C161" s="237"/>
      <c r="D161" s="154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3"/>
      <c r="R161" s="406"/>
      <c r="S161" s="3"/>
      <c r="T161" s="210"/>
      <c r="U161" s="210"/>
      <c r="V161" s="210"/>
      <c r="W161" s="208"/>
      <c r="X161" s="208"/>
      <c r="Y161" s="232"/>
      <c r="Z161" s="232"/>
      <c r="AA161" s="232"/>
      <c r="AB161" s="232"/>
      <c r="AC161" s="232"/>
      <c r="AD161" s="232"/>
    </row>
    <row r="162" spans="1:30" s="78" customFormat="1" ht="12.95" customHeight="1">
      <c r="A162" s="278"/>
      <c r="B162" s="279"/>
      <c r="C162" s="281"/>
      <c r="D162" s="280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3"/>
      <c r="R162" s="406"/>
      <c r="S162" s="3"/>
      <c r="T162" s="210"/>
      <c r="U162" s="210"/>
      <c r="V162" s="210"/>
      <c r="W162" s="208"/>
      <c r="X162" s="208"/>
      <c r="Y162" s="232"/>
      <c r="Z162" s="232"/>
      <c r="AA162" s="232"/>
      <c r="AB162" s="232"/>
      <c r="AC162" s="232"/>
      <c r="AD162" s="232"/>
    </row>
    <row r="163" spans="1:30" s="78" customFormat="1" ht="12.95" customHeight="1">
      <c r="A163" s="278"/>
      <c r="B163" s="279"/>
      <c r="C163" s="281"/>
      <c r="D163" s="280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3"/>
      <c r="R163" s="406"/>
      <c r="S163" s="3"/>
      <c r="T163" s="210"/>
      <c r="U163" s="210"/>
      <c r="V163" s="210"/>
      <c r="W163" s="208"/>
      <c r="X163" s="208"/>
      <c r="Y163" s="232"/>
      <c r="Z163" s="232"/>
      <c r="AA163" s="232"/>
      <c r="AB163" s="232"/>
      <c r="AC163" s="232"/>
      <c r="AD163" s="232"/>
    </row>
    <row r="164" spans="1:30" s="78" customFormat="1" ht="12.95" customHeight="1">
      <c r="A164" s="278"/>
      <c r="B164" s="279"/>
      <c r="C164" s="281"/>
      <c r="D164" s="280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3"/>
      <c r="R164" s="406"/>
      <c r="S164" s="3"/>
      <c r="T164" s="210"/>
      <c r="U164" s="210"/>
      <c r="V164" s="210"/>
      <c r="W164" s="208"/>
      <c r="X164" s="208"/>
      <c r="Y164" s="232"/>
      <c r="Z164" s="232"/>
      <c r="AA164" s="232"/>
      <c r="AB164" s="232"/>
      <c r="AC164" s="232"/>
      <c r="AD164" s="232"/>
    </row>
    <row r="165" spans="1:30" s="78" customFormat="1" ht="12.95" customHeight="1">
      <c r="A165" s="73"/>
      <c r="B165" s="75"/>
      <c r="C165" s="74"/>
      <c r="D165" s="154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3"/>
      <c r="R165" s="406"/>
      <c r="S165" s="3"/>
      <c r="T165" s="210"/>
      <c r="U165" s="210"/>
      <c r="V165" s="210"/>
      <c r="W165" s="208"/>
      <c r="X165" s="208"/>
      <c r="Y165" s="232"/>
      <c r="Z165" s="232"/>
      <c r="AA165" s="232"/>
      <c r="AB165" s="232"/>
      <c r="AC165" s="232"/>
      <c r="AD165" s="232"/>
    </row>
    <row r="166" spans="1:30" ht="24" hidden="1" customHeight="1">
      <c r="A166" s="73" t="s">
        <v>97</v>
      </c>
      <c r="B166" s="75"/>
      <c r="C166" s="74"/>
      <c r="D166" s="154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3"/>
      <c r="R166" s="406"/>
    </row>
    <row r="167" spans="1:30" s="20" customFormat="1" ht="10.5" hidden="1" customHeight="1">
      <c r="A167" s="67"/>
      <c r="B167" s="5"/>
      <c r="C167" s="5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5"/>
      <c r="S167" s="5"/>
      <c r="T167" s="210"/>
      <c r="U167" s="210"/>
      <c r="V167" s="210"/>
      <c r="W167" s="208"/>
      <c r="X167" s="217"/>
      <c r="Y167" s="217"/>
      <c r="Z167" s="217"/>
      <c r="AA167" s="217"/>
      <c r="AB167" s="217"/>
      <c r="AC167" s="217"/>
      <c r="AD167" s="217"/>
    </row>
    <row r="168" spans="1:30" ht="25.5" hidden="1" customHeight="1">
      <c r="A168" s="193">
        <v>11</v>
      </c>
      <c r="B168" s="79" t="s">
        <v>98</v>
      </c>
      <c r="C168" s="80"/>
      <c r="D168" s="292" t="s">
        <v>45</v>
      </c>
      <c r="E168" s="107" t="s">
        <v>232</v>
      </c>
      <c r="F168" s="108" t="s">
        <v>233</v>
      </c>
      <c r="G168" s="108" t="s">
        <v>234</v>
      </c>
      <c r="H168" s="108" t="s">
        <v>235</v>
      </c>
      <c r="I168" s="108" t="s">
        <v>236</v>
      </c>
      <c r="J168" s="108" t="s">
        <v>237</v>
      </c>
      <c r="K168" s="108" t="s">
        <v>238</v>
      </c>
      <c r="L168" s="108" t="s">
        <v>239</v>
      </c>
      <c r="M168" s="108" t="s">
        <v>240</v>
      </c>
      <c r="N168" s="108" t="s">
        <v>241</v>
      </c>
      <c r="O168" s="108" t="s">
        <v>242</v>
      </c>
      <c r="P168" s="109" t="s">
        <v>243</v>
      </c>
      <c r="Q168" s="182" t="s">
        <v>33</v>
      </c>
      <c r="R168" s="15" t="s">
        <v>25</v>
      </c>
    </row>
    <row r="169" spans="1:30" s="17" customFormat="1" ht="12.75" hidden="1" customHeight="1">
      <c r="A169" s="77" t="s">
        <v>84</v>
      </c>
      <c r="B169" s="81" t="s">
        <v>99</v>
      </c>
      <c r="C169" s="82"/>
      <c r="D169" s="280">
        <v>0</v>
      </c>
      <c r="E169" s="121"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0</v>
      </c>
      <c r="L169" s="121">
        <v>0</v>
      </c>
      <c r="M169" s="121">
        <v>0</v>
      </c>
      <c r="N169" s="121">
        <v>0</v>
      </c>
      <c r="O169" s="121">
        <v>0</v>
      </c>
      <c r="P169" s="121">
        <v>0</v>
      </c>
      <c r="Q169" s="121">
        <v>0</v>
      </c>
      <c r="R169" s="319">
        <v>0</v>
      </c>
      <c r="S169" s="16"/>
      <c r="T169" s="210"/>
      <c r="U169" s="210"/>
      <c r="V169" s="210"/>
      <c r="W169" s="208"/>
      <c r="X169" s="214"/>
      <c r="Y169" s="214"/>
      <c r="Z169" s="214"/>
      <c r="AA169" s="214"/>
      <c r="AB169" s="214"/>
      <c r="AC169" s="214"/>
      <c r="AD169" s="214"/>
    </row>
    <row r="170" spans="1:30" s="78" customFormat="1" ht="14.1" hidden="1" customHeight="1">
      <c r="A170" s="77" t="s">
        <v>86</v>
      </c>
      <c r="B170" s="8" t="s">
        <v>100</v>
      </c>
      <c r="C170" s="74"/>
      <c r="D170" s="280">
        <v>0</v>
      </c>
      <c r="E170" s="121"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0</v>
      </c>
      <c r="Q170" s="121">
        <v>0</v>
      </c>
      <c r="R170" s="319">
        <v>0</v>
      </c>
      <c r="S170" s="3"/>
      <c r="T170" s="210"/>
      <c r="U170" s="210"/>
      <c r="V170" s="210"/>
      <c r="W170" s="233"/>
      <c r="X170" s="209"/>
      <c r="Y170" s="232"/>
      <c r="Z170" s="232"/>
      <c r="AA170" s="232"/>
      <c r="AB170" s="232"/>
      <c r="AC170" s="232"/>
      <c r="AD170" s="232"/>
    </row>
    <row r="171" spans="1:30" s="78" customFormat="1" ht="14.1" hidden="1" customHeight="1">
      <c r="A171" s="77" t="s">
        <v>87</v>
      </c>
      <c r="B171" s="8" t="s">
        <v>213</v>
      </c>
      <c r="C171" s="74"/>
      <c r="D171" s="280">
        <v>0</v>
      </c>
      <c r="E171" s="121">
        <v>0</v>
      </c>
      <c r="F171" s="121">
        <v>0</v>
      </c>
      <c r="G171" s="121">
        <v>0</v>
      </c>
      <c r="H171" s="121">
        <v>0</v>
      </c>
      <c r="I171" s="121">
        <v>0</v>
      </c>
      <c r="J171" s="121">
        <v>0</v>
      </c>
      <c r="K171" s="121">
        <v>0</v>
      </c>
      <c r="L171" s="121">
        <v>0</v>
      </c>
      <c r="M171" s="121">
        <v>0</v>
      </c>
      <c r="N171" s="121">
        <v>0</v>
      </c>
      <c r="O171" s="121">
        <v>0</v>
      </c>
      <c r="P171" s="121">
        <v>0</v>
      </c>
      <c r="Q171" s="121">
        <v>0</v>
      </c>
      <c r="R171" s="319">
        <v>0</v>
      </c>
      <c r="S171" s="3"/>
      <c r="T171" s="210"/>
      <c r="U171" s="210"/>
      <c r="V171" s="210"/>
      <c r="W171" s="233"/>
      <c r="X171" s="209"/>
      <c r="Y171" s="232"/>
      <c r="Z171" s="232"/>
      <c r="AA171" s="232"/>
      <c r="AB171" s="232"/>
      <c r="AC171" s="232"/>
      <c r="AD171" s="232"/>
    </row>
    <row r="172" spans="1:30" s="78" customFormat="1" ht="14.1" hidden="1" customHeight="1">
      <c r="A172" s="77" t="s">
        <v>137</v>
      </c>
      <c r="B172" s="75" t="s">
        <v>101</v>
      </c>
      <c r="C172" s="76"/>
      <c r="D172" s="280">
        <v>0</v>
      </c>
      <c r="E172" s="121">
        <v>0</v>
      </c>
      <c r="F172" s="121">
        <v>0</v>
      </c>
      <c r="G172" s="121">
        <v>0</v>
      </c>
      <c r="H172" s="121">
        <v>0</v>
      </c>
      <c r="I172" s="121">
        <v>0</v>
      </c>
      <c r="J172" s="121">
        <v>0</v>
      </c>
      <c r="K172" s="121">
        <v>0</v>
      </c>
      <c r="L172" s="121">
        <v>0</v>
      </c>
      <c r="M172" s="121">
        <v>0</v>
      </c>
      <c r="N172" s="121">
        <v>0</v>
      </c>
      <c r="O172" s="121">
        <v>0</v>
      </c>
      <c r="P172" s="121">
        <v>0</v>
      </c>
      <c r="Q172" s="121">
        <v>0</v>
      </c>
      <c r="R172" s="319">
        <v>0</v>
      </c>
      <c r="S172" s="3"/>
      <c r="T172" s="211"/>
      <c r="U172" s="211"/>
      <c r="V172" s="211"/>
      <c r="W172" s="233"/>
      <c r="X172" s="233"/>
      <c r="Y172" s="232"/>
      <c r="Z172" s="232"/>
      <c r="AA172" s="232"/>
      <c r="AB172" s="232"/>
      <c r="AC172" s="232"/>
      <c r="AD172" s="232"/>
    </row>
    <row r="173" spans="1:30" s="78" customFormat="1" hidden="1">
      <c r="A173" s="77" t="s">
        <v>197</v>
      </c>
      <c r="B173" s="8" t="s">
        <v>102</v>
      </c>
      <c r="C173" s="74"/>
      <c r="D173" s="280">
        <v>0</v>
      </c>
      <c r="E173" s="121">
        <v>0</v>
      </c>
      <c r="F173" s="121">
        <v>0</v>
      </c>
      <c r="G173" s="121">
        <v>0</v>
      </c>
      <c r="H173" s="121">
        <v>0</v>
      </c>
      <c r="I173" s="121">
        <v>0</v>
      </c>
      <c r="J173" s="121">
        <v>0</v>
      </c>
      <c r="K173" s="121">
        <v>0</v>
      </c>
      <c r="L173" s="121">
        <v>0</v>
      </c>
      <c r="M173" s="121">
        <v>0</v>
      </c>
      <c r="N173" s="121">
        <v>0</v>
      </c>
      <c r="O173" s="121">
        <v>0</v>
      </c>
      <c r="P173" s="121">
        <v>0</v>
      </c>
      <c r="Q173" s="121">
        <v>0</v>
      </c>
      <c r="R173" s="319">
        <v>0</v>
      </c>
      <c r="S173" s="3"/>
      <c r="T173" s="210"/>
      <c r="U173" s="210"/>
      <c r="V173" s="210"/>
      <c r="W173" s="233"/>
      <c r="X173" s="208"/>
      <c r="Y173" s="232"/>
      <c r="Z173" s="232"/>
      <c r="AA173" s="232"/>
      <c r="AB173" s="232"/>
      <c r="AC173" s="232"/>
      <c r="AD173" s="232"/>
    </row>
    <row r="174" spans="1:30" s="78" customFormat="1" ht="14.1" hidden="1" customHeight="1">
      <c r="A174" s="73" t="s">
        <v>89</v>
      </c>
      <c r="B174" s="8" t="s">
        <v>103</v>
      </c>
      <c r="C174" s="74"/>
      <c r="D174" s="280">
        <v>0</v>
      </c>
      <c r="E174" s="121">
        <v>0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v>0</v>
      </c>
      <c r="M174" s="121">
        <v>0</v>
      </c>
      <c r="N174" s="121">
        <v>0</v>
      </c>
      <c r="O174" s="121">
        <v>0</v>
      </c>
      <c r="P174" s="121">
        <v>0</v>
      </c>
      <c r="Q174" s="121">
        <v>0</v>
      </c>
      <c r="R174" s="319">
        <v>0</v>
      </c>
      <c r="S174" s="3"/>
      <c r="T174" s="207"/>
      <c r="U174" s="207"/>
      <c r="V174" s="207"/>
      <c r="W174" s="233"/>
      <c r="X174" s="208"/>
      <c r="Y174" s="232"/>
      <c r="Z174" s="232"/>
      <c r="AA174" s="232"/>
      <c r="AB174" s="232"/>
      <c r="AC174" s="232"/>
      <c r="AD174" s="232"/>
    </row>
    <row r="175" spans="1:30" s="78" customFormat="1" ht="14.1" hidden="1" customHeight="1">
      <c r="A175" s="83" t="s">
        <v>198</v>
      </c>
      <c r="B175" s="84" t="s">
        <v>104</v>
      </c>
      <c r="C175" s="85"/>
      <c r="D175" s="280">
        <v>0</v>
      </c>
      <c r="E175" s="121">
        <v>0</v>
      </c>
      <c r="F175" s="121">
        <v>0</v>
      </c>
      <c r="G175" s="121">
        <v>0</v>
      </c>
      <c r="H175" s="121">
        <v>0</v>
      </c>
      <c r="I175" s="121">
        <v>0</v>
      </c>
      <c r="J175" s="121">
        <v>0</v>
      </c>
      <c r="K175" s="121">
        <v>0</v>
      </c>
      <c r="L175" s="121">
        <v>0</v>
      </c>
      <c r="M175" s="121">
        <v>0</v>
      </c>
      <c r="N175" s="121">
        <v>0</v>
      </c>
      <c r="O175" s="121">
        <v>0</v>
      </c>
      <c r="P175" s="121">
        <v>0</v>
      </c>
      <c r="Q175" s="121">
        <v>0</v>
      </c>
      <c r="R175" s="319">
        <v>0</v>
      </c>
      <c r="S175" s="3"/>
      <c r="T175" s="207"/>
      <c r="U175" s="207"/>
      <c r="V175" s="207"/>
      <c r="W175" s="233"/>
      <c r="X175" s="208"/>
      <c r="Y175" s="232"/>
      <c r="Z175" s="232"/>
      <c r="AA175" s="232"/>
      <c r="AB175" s="232"/>
      <c r="AC175" s="232"/>
      <c r="AD175" s="232"/>
    </row>
    <row r="176" spans="1:30" s="78" customFormat="1" ht="14.1" hidden="1" customHeight="1">
      <c r="A176" s="77" t="s">
        <v>212</v>
      </c>
      <c r="B176" s="8" t="s">
        <v>105</v>
      </c>
      <c r="C176" s="74"/>
      <c r="D176" s="280">
        <v>0</v>
      </c>
      <c r="E176" s="121">
        <v>0</v>
      </c>
      <c r="F176" s="121">
        <v>0</v>
      </c>
      <c r="G176" s="121">
        <v>0</v>
      </c>
      <c r="H176" s="121">
        <v>0</v>
      </c>
      <c r="I176" s="121">
        <v>0</v>
      </c>
      <c r="J176" s="121">
        <v>0</v>
      </c>
      <c r="K176" s="121">
        <v>0</v>
      </c>
      <c r="L176" s="121">
        <v>0</v>
      </c>
      <c r="M176" s="121">
        <v>0</v>
      </c>
      <c r="N176" s="121">
        <v>0</v>
      </c>
      <c r="O176" s="121">
        <v>0</v>
      </c>
      <c r="P176" s="121">
        <v>0</v>
      </c>
      <c r="Q176" s="121">
        <v>0</v>
      </c>
      <c r="R176" s="319">
        <v>0</v>
      </c>
      <c r="S176" s="3"/>
      <c r="T176" s="210"/>
      <c r="U176" s="210"/>
      <c r="V176" s="210"/>
      <c r="W176" s="233"/>
      <c r="X176" s="208"/>
      <c r="Y176" s="232"/>
      <c r="Z176" s="232"/>
      <c r="AA176" s="232"/>
      <c r="AB176" s="232"/>
      <c r="AC176" s="232"/>
      <c r="AD176" s="232"/>
    </row>
    <row r="177" spans="1:30" s="78" customFormat="1" ht="14.1" hidden="1" customHeight="1">
      <c r="A177" s="86"/>
      <c r="B177" s="87"/>
      <c r="C177" s="1"/>
      <c r="D177" s="280"/>
      <c r="E177" s="121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1"/>
      <c r="R177" s="24"/>
      <c r="S177" s="3"/>
      <c r="T177" s="210"/>
      <c r="U177" s="210"/>
      <c r="V177" s="210"/>
      <c r="W177" s="208"/>
      <c r="X177" s="208"/>
      <c r="Y177" s="232"/>
      <c r="Z177" s="232"/>
      <c r="AA177" s="232"/>
      <c r="AB177" s="232"/>
      <c r="AC177" s="232"/>
      <c r="AD177" s="232"/>
    </row>
    <row r="178" spans="1:30" s="78" customFormat="1" hidden="1">
      <c r="A178" s="93"/>
      <c r="B178" s="45" t="s">
        <v>106</v>
      </c>
      <c r="C178" s="46"/>
      <c r="D178" s="294">
        <v>0</v>
      </c>
      <c r="E178" s="144">
        <v>0</v>
      </c>
      <c r="F178" s="142">
        <v>0</v>
      </c>
      <c r="G178" s="142">
        <v>0</v>
      </c>
      <c r="H178" s="142">
        <v>0</v>
      </c>
      <c r="I178" s="142">
        <v>0</v>
      </c>
      <c r="J178" s="142">
        <v>0</v>
      </c>
      <c r="K178" s="142">
        <v>0</v>
      </c>
      <c r="L178" s="142">
        <v>0</v>
      </c>
      <c r="M178" s="142">
        <v>0</v>
      </c>
      <c r="N178" s="142">
        <v>0</v>
      </c>
      <c r="O178" s="142">
        <v>0</v>
      </c>
      <c r="P178" s="205">
        <v>0</v>
      </c>
      <c r="Q178" s="140">
        <v>0</v>
      </c>
      <c r="R178" s="54"/>
      <c r="S178" s="3"/>
      <c r="T178" s="210"/>
      <c r="U178" s="210"/>
      <c r="V178" s="210"/>
      <c r="W178" s="208"/>
      <c r="X178" s="208"/>
      <c r="Y178" s="232"/>
      <c r="Z178" s="232"/>
      <c r="AA178" s="232"/>
      <c r="AB178" s="232"/>
      <c r="AC178" s="232"/>
      <c r="AD178" s="232"/>
    </row>
    <row r="179" spans="1:30" s="50" customFormat="1" ht="17.25" hidden="1" customHeight="1">
      <c r="A179" s="67"/>
      <c r="B179" s="1"/>
      <c r="C179" s="1"/>
      <c r="D179" s="13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6"/>
      <c r="Q179" s="99"/>
      <c r="R179" s="37"/>
      <c r="S179" s="19"/>
      <c r="T179" s="210"/>
      <c r="U179" s="210"/>
      <c r="V179" s="210"/>
      <c r="W179" s="208"/>
      <c r="X179" s="225"/>
      <c r="Y179" s="225"/>
      <c r="Z179" s="225"/>
      <c r="AA179" s="225"/>
      <c r="AB179" s="225"/>
      <c r="AC179" s="225"/>
      <c r="AD179" s="225"/>
    </row>
    <row r="180" spans="1:30" ht="25.5" hidden="1">
      <c r="A180" s="18">
        <v>12</v>
      </c>
      <c r="B180" s="88" t="s">
        <v>107</v>
      </c>
      <c r="C180" s="246"/>
      <c r="D180" s="292" t="s">
        <v>45</v>
      </c>
      <c r="E180" s="107" t="s">
        <v>232</v>
      </c>
      <c r="F180" s="108" t="s">
        <v>233</v>
      </c>
      <c r="G180" s="108" t="s">
        <v>234</v>
      </c>
      <c r="H180" s="108" t="s">
        <v>235</v>
      </c>
      <c r="I180" s="108" t="s">
        <v>236</v>
      </c>
      <c r="J180" s="108" t="s">
        <v>237</v>
      </c>
      <c r="K180" s="108" t="s">
        <v>238</v>
      </c>
      <c r="L180" s="108" t="s">
        <v>239</v>
      </c>
      <c r="M180" s="108" t="s">
        <v>240</v>
      </c>
      <c r="N180" s="108" t="s">
        <v>241</v>
      </c>
      <c r="O180" s="108" t="s">
        <v>242</v>
      </c>
      <c r="P180" s="109" t="s">
        <v>243</v>
      </c>
      <c r="Q180" s="110" t="s">
        <v>108</v>
      </c>
      <c r="R180" s="15" t="s">
        <v>25</v>
      </c>
    </row>
    <row r="181" spans="1:30" s="17" customFormat="1" ht="27" hidden="1" customHeight="1">
      <c r="A181" s="89" t="s">
        <v>199</v>
      </c>
      <c r="B181" s="82" t="s">
        <v>109</v>
      </c>
      <c r="C181" s="82"/>
      <c r="D181" s="183">
        <v>0</v>
      </c>
      <c r="E181" s="184">
        <v>0</v>
      </c>
      <c r="F181" s="184">
        <v>0</v>
      </c>
      <c r="G181" s="184">
        <v>0</v>
      </c>
      <c r="H181" s="184">
        <v>0</v>
      </c>
      <c r="I181" s="184">
        <v>0</v>
      </c>
      <c r="J181" s="184">
        <v>0</v>
      </c>
      <c r="K181" s="184">
        <v>0</v>
      </c>
      <c r="L181" s="184">
        <v>0</v>
      </c>
      <c r="M181" s="184">
        <v>0</v>
      </c>
      <c r="N181" s="184">
        <v>0</v>
      </c>
      <c r="O181" s="184">
        <v>0</v>
      </c>
      <c r="P181" s="184">
        <v>0</v>
      </c>
      <c r="Q181" s="184">
        <v>0</v>
      </c>
      <c r="R181" s="323">
        <v>0</v>
      </c>
      <c r="S181" s="16"/>
      <c r="T181" s="210"/>
      <c r="U181" s="210"/>
      <c r="V181" s="210"/>
      <c r="W181" s="208"/>
      <c r="X181" s="214"/>
      <c r="Y181" s="214"/>
      <c r="Z181" s="214"/>
      <c r="AA181" s="214"/>
      <c r="AB181" s="214"/>
      <c r="AC181" s="214"/>
      <c r="AD181" s="214"/>
    </row>
    <row r="182" spans="1:30" s="78" customFormat="1" ht="15" hidden="1" customHeight="1">
      <c r="A182" s="77" t="s">
        <v>200</v>
      </c>
      <c r="B182" s="74" t="s">
        <v>110</v>
      </c>
      <c r="C182" s="74"/>
      <c r="D182" s="295">
        <v>0</v>
      </c>
      <c r="E182" s="186">
        <v>0</v>
      </c>
      <c r="F182" s="186">
        <v>0</v>
      </c>
      <c r="G182" s="186">
        <v>0</v>
      </c>
      <c r="H182" s="186">
        <v>0</v>
      </c>
      <c r="I182" s="186">
        <v>0</v>
      </c>
      <c r="J182" s="186">
        <v>0</v>
      </c>
      <c r="K182" s="186">
        <v>0</v>
      </c>
      <c r="L182" s="186">
        <v>0</v>
      </c>
      <c r="M182" s="186">
        <v>0</v>
      </c>
      <c r="N182" s="186">
        <v>0</v>
      </c>
      <c r="O182" s="186">
        <v>0</v>
      </c>
      <c r="P182" s="186">
        <v>0</v>
      </c>
      <c r="Q182" s="186">
        <v>0</v>
      </c>
      <c r="R182" s="324">
        <v>0</v>
      </c>
      <c r="S182" s="3"/>
      <c r="T182" s="210"/>
      <c r="U182" s="210"/>
      <c r="V182" s="210"/>
      <c r="W182" s="208"/>
      <c r="X182" s="208"/>
      <c r="Y182" s="232"/>
      <c r="Z182" s="232"/>
      <c r="AA182" s="232"/>
      <c r="AB182" s="232"/>
      <c r="AC182" s="232"/>
      <c r="AD182" s="232"/>
    </row>
    <row r="183" spans="1:30" s="78" customFormat="1" ht="15" hidden="1" customHeight="1">
      <c r="A183" s="77" t="s">
        <v>201</v>
      </c>
      <c r="B183" s="74" t="s">
        <v>214</v>
      </c>
      <c r="C183" s="76"/>
      <c r="D183" s="295">
        <v>0</v>
      </c>
      <c r="E183" s="186">
        <v>0</v>
      </c>
      <c r="F183" s="186">
        <v>0</v>
      </c>
      <c r="G183" s="186">
        <v>0</v>
      </c>
      <c r="H183" s="186">
        <v>0</v>
      </c>
      <c r="I183" s="186">
        <v>0</v>
      </c>
      <c r="J183" s="186">
        <v>0</v>
      </c>
      <c r="K183" s="186">
        <v>0</v>
      </c>
      <c r="L183" s="186">
        <v>0</v>
      </c>
      <c r="M183" s="186">
        <v>0</v>
      </c>
      <c r="N183" s="186">
        <v>0</v>
      </c>
      <c r="O183" s="186">
        <v>0</v>
      </c>
      <c r="P183" s="186">
        <v>0</v>
      </c>
      <c r="Q183" s="186">
        <v>0</v>
      </c>
      <c r="R183" s="324">
        <v>0</v>
      </c>
      <c r="S183" s="3"/>
      <c r="T183" s="210"/>
      <c r="U183" s="210"/>
      <c r="V183" s="210"/>
      <c r="W183" s="208"/>
      <c r="X183" s="208"/>
      <c r="Y183" s="232"/>
      <c r="Z183" s="232"/>
      <c r="AA183" s="232"/>
      <c r="AB183" s="232"/>
      <c r="AC183" s="232"/>
      <c r="AD183" s="232"/>
    </row>
    <row r="184" spans="1:30" s="78" customFormat="1" ht="15" hidden="1" customHeight="1">
      <c r="A184" s="77" t="s">
        <v>202</v>
      </c>
      <c r="B184" s="74" t="s">
        <v>111</v>
      </c>
      <c r="C184" s="74"/>
      <c r="D184" s="295">
        <v>0</v>
      </c>
      <c r="E184" s="186">
        <v>0</v>
      </c>
      <c r="F184" s="186">
        <v>0</v>
      </c>
      <c r="G184" s="186">
        <v>0</v>
      </c>
      <c r="H184" s="186">
        <v>0</v>
      </c>
      <c r="I184" s="186">
        <v>0</v>
      </c>
      <c r="J184" s="186">
        <v>0</v>
      </c>
      <c r="K184" s="186">
        <v>0</v>
      </c>
      <c r="L184" s="186">
        <v>0</v>
      </c>
      <c r="M184" s="186">
        <v>0</v>
      </c>
      <c r="N184" s="186">
        <v>0</v>
      </c>
      <c r="O184" s="186">
        <v>0</v>
      </c>
      <c r="P184" s="186">
        <v>0</v>
      </c>
      <c r="Q184" s="186">
        <v>0</v>
      </c>
      <c r="R184" s="324">
        <v>0</v>
      </c>
      <c r="S184" s="3"/>
      <c r="T184" s="224"/>
      <c r="U184" s="224"/>
      <c r="V184" s="224"/>
      <c r="W184" s="225"/>
      <c r="X184" s="208"/>
      <c r="Y184" s="232"/>
      <c r="Z184" s="232"/>
      <c r="AA184" s="232"/>
      <c r="AB184" s="232"/>
      <c r="AC184" s="232"/>
      <c r="AD184" s="232"/>
    </row>
    <row r="185" spans="1:30" s="78" customFormat="1" ht="15" hidden="1" customHeight="1">
      <c r="A185" s="438"/>
      <c r="B185" s="438"/>
      <c r="C185" s="438"/>
      <c r="D185" s="438"/>
      <c r="E185" s="438"/>
      <c r="F185" s="438"/>
      <c r="G185" s="438"/>
      <c r="H185" s="438"/>
      <c r="I185" s="438"/>
      <c r="J185" s="438"/>
      <c r="K185" s="438"/>
      <c r="L185" s="438"/>
      <c r="M185" s="438"/>
      <c r="N185" s="438"/>
      <c r="O185" s="438"/>
      <c r="P185" s="438"/>
      <c r="Q185" s="438"/>
      <c r="R185" s="438"/>
      <c r="S185" s="3"/>
      <c r="T185" s="210"/>
      <c r="U185" s="210"/>
      <c r="V185" s="210"/>
      <c r="W185" s="208"/>
      <c r="X185" s="208"/>
      <c r="Y185" s="232"/>
      <c r="Z185" s="232"/>
      <c r="AA185" s="232"/>
      <c r="AB185" s="232"/>
      <c r="AC185" s="232"/>
      <c r="AD185" s="232"/>
    </row>
    <row r="186" spans="1:30" hidden="1"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Q186" s="96"/>
      <c r="R186" s="203"/>
      <c r="T186" s="207"/>
      <c r="U186" s="207"/>
      <c r="V186" s="207"/>
      <c r="W186" s="214"/>
    </row>
    <row r="187" spans="1:30">
      <c r="A187" s="424"/>
      <c r="B187" s="425"/>
      <c r="C187" s="425"/>
      <c r="D187" s="425"/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5"/>
      <c r="P187" s="425"/>
      <c r="Q187" s="425"/>
      <c r="R187" s="425"/>
    </row>
    <row r="188" spans="1:30">
      <c r="A188" s="426" t="s">
        <v>322</v>
      </c>
      <c r="B188" s="426"/>
      <c r="C188" s="426"/>
      <c r="D188" s="426"/>
      <c r="E188" s="426"/>
      <c r="F188" s="426"/>
      <c r="G188" s="426"/>
      <c r="H188" s="426"/>
      <c r="I188" s="426"/>
      <c r="J188" s="426"/>
      <c r="K188" s="426"/>
      <c r="L188" s="426"/>
      <c r="M188" s="426"/>
      <c r="N188" s="426"/>
      <c r="O188" s="426"/>
      <c r="P188" s="426"/>
      <c r="Q188" s="426"/>
      <c r="R188" s="426"/>
    </row>
    <row r="189" spans="1:30" ht="12.75" customHeight="1">
      <c r="A189" s="95"/>
      <c r="B189" s="95"/>
      <c r="C189" s="95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415"/>
    </row>
    <row r="190" spans="1:30" ht="12.75" customHeight="1">
      <c r="A190" s="95"/>
      <c r="B190" s="95"/>
      <c r="C190" s="95"/>
      <c r="D190" s="250"/>
      <c r="E190" s="250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250"/>
      <c r="Q190" s="250"/>
      <c r="R190" s="95"/>
    </row>
    <row r="191" spans="1:30">
      <c r="A191" s="95"/>
      <c r="B191" s="95"/>
      <c r="C191" s="95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95"/>
    </row>
    <row r="192" spans="1:30">
      <c r="A192" s="95"/>
      <c r="B192" s="95"/>
      <c r="C192" s="95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95"/>
    </row>
    <row r="193" spans="1:30" s="1" customFormat="1">
      <c r="A193" s="95"/>
      <c r="B193" s="95"/>
      <c r="C193" s="95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95"/>
      <c r="S193" s="90"/>
      <c r="T193" s="380"/>
      <c r="U193" s="234"/>
      <c r="V193" s="234"/>
      <c r="W193" s="234"/>
      <c r="X193" s="234"/>
      <c r="Y193" s="234"/>
      <c r="Z193" s="234"/>
      <c r="AA193" s="234"/>
      <c r="AB193" s="234"/>
      <c r="AC193" s="234"/>
      <c r="AD193" s="234"/>
    </row>
    <row r="194" spans="1:30" s="1" customFormat="1">
      <c r="A194" s="95"/>
      <c r="B194" s="95"/>
      <c r="C194" s="95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95"/>
      <c r="S194" s="90"/>
      <c r="T194" s="380"/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</row>
    <row r="195" spans="1:30" s="1" customFormat="1">
      <c r="A195" s="95"/>
      <c r="B195" s="95"/>
      <c r="C195" s="95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95"/>
      <c r="S195" s="90"/>
      <c r="T195" s="380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</row>
    <row r="196" spans="1:30" s="1" customFormat="1">
      <c r="A196" s="95"/>
      <c r="B196" s="95"/>
      <c r="C196" s="95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95"/>
      <c r="S196" s="90"/>
      <c r="T196" s="380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</row>
    <row r="197" spans="1:30">
      <c r="A197" s="95"/>
      <c r="B197" s="95"/>
      <c r="C197" s="95" t="s">
        <v>112</v>
      </c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419" t="s">
        <v>113</v>
      </c>
      <c r="P197" s="419"/>
      <c r="Q197" s="419"/>
      <c r="R197" s="95"/>
    </row>
    <row r="198" spans="1:30">
      <c r="A198" s="91"/>
      <c r="B198" s="91"/>
      <c r="C198" s="95" t="s">
        <v>114</v>
      </c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419" t="s">
        <v>115</v>
      </c>
      <c r="P198" s="419"/>
      <c r="Q198" s="419"/>
      <c r="R198" s="95"/>
    </row>
    <row r="199" spans="1:30">
      <c r="A199" s="91"/>
      <c r="B199" s="91"/>
      <c r="C199" s="95" t="s">
        <v>116</v>
      </c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419" t="s">
        <v>117</v>
      </c>
      <c r="P199" s="419"/>
      <c r="Q199" s="419"/>
      <c r="R199" s="95"/>
    </row>
    <row r="200" spans="1:30">
      <c r="A200" s="67"/>
    </row>
    <row r="201" spans="1:30">
      <c r="A201" s="67"/>
    </row>
    <row r="202" spans="1:30" s="1" customFormat="1">
      <c r="A202" s="67"/>
      <c r="D202" s="96"/>
      <c r="E202" s="97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6"/>
      <c r="Q202" s="99"/>
      <c r="R202" s="2"/>
      <c r="S202" s="3"/>
      <c r="T202" s="210"/>
      <c r="U202" s="210"/>
      <c r="V202" s="210"/>
      <c r="W202" s="208"/>
      <c r="X202" s="208"/>
      <c r="Y202" s="234"/>
      <c r="Z202" s="234"/>
      <c r="AA202" s="234"/>
      <c r="AB202" s="234"/>
      <c r="AC202" s="234"/>
      <c r="AD202" s="234"/>
    </row>
    <row r="203" spans="1:30" s="1" customFormat="1">
      <c r="A203" s="67"/>
      <c r="D203" s="96"/>
      <c r="E203" s="97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6"/>
      <c r="Q203" s="99"/>
      <c r="R203" s="2"/>
      <c r="S203" s="3"/>
      <c r="T203" s="210"/>
      <c r="U203" s="210"/>
      <c r="V203" s="210"/>
      <c r="W203" s="208"/>
      <c r="X203" s="208"/>
      <c r="Y203" s="234"/>
      <c r="Z203" s="234"/>
      <c r="AA203" s="234"/>
      <c r="AB203" s="234"/>
      <c r="AC203" s="234"/>
      <c r="AD203" s="234"/>
    </row>
    <row r="204" spans="1:30" s="1" customFormat="1">
      <c r="A204" s="67"/>
      <c r="D204" s="96"/>
      <c r="E204" s="97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6"/>
      <c r="Q204" s="99"/>
      <c r="R204" s="2"/>
      <c r="S204" s="3"/>
      <c r="T204" s="210"/>
      <c r="U204" s="210"/>
      <c r="V204" s="210"/>
      <c r="W204" s="208"/>
      <c r="X204" s="208"/>
      <c r="Y204" s="234"/>
      <c r="Z204" s="234"/>
      <c r="AA204" s="234"/>
      <c r="AB204" s="234"/>
      <c r="AC204" s="234"/>
      <c r="AD204" s="234"/>
    </row>
    <row r="205" spans="1:30" s="1" customFormat="1">
      <c r="A205" s="67"/>
      <c r="D205" s="96"/>
      <c r="E205" s="97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6"/>
      <c r="Q205" s="99"/>
      <c r="R205" s="2"/>
      <c r="S205" s="3"/>
      <c r="T205" s="210"/>
      <c r="U205" s="210"/>
      <c r="V205" s="210"/>
      <c r="W205" s="208"/>
      <c r="X205" s="208"/>
      <c r="Y205" s="234"/>
      <c r="Z205" s="234"/>
      <c r="AA205" s="234"/>
      <c r="AB205" s="234"/>
      <c r="AC205" s="234"/>
      <c r="AD205" s="234"/>
    </row>
    <row r="206" spans="1:30" s="1" customFormat="1">
      <c r="A206" s="67"/>
      <c r="D206" s="96"/>
      <c r="E206" s="97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6"/>
      <c r="Q206" s="99"/>
      <c r="R206" s="2"/>
      <c r="S206" s="3"/>
      <c r="T206" s="210"/>
      <c r="U206" s="210"/>
      <c r="V206" s="210"/>
      <c r="W206" s="208"/>
      <c r="X206" s="208"/>
      <c r="Y206" s="234"/>
      <c r="Z206" s="234"/>
      <c r="AA206" s="234"/>
      <c r="AB206" s="234"/>
      <c r="AC206" s="234"/>
      <c r="AD206" s="234"/>
    </row>
    <row r="207" spans="1:30" s="1" customFormat="1">
      <c r="A207" s="67"/>
      <c r="D207" s="96"/>
      <c r="E207" s="97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6"/>
      <c r="Q207" s="99"/>
      <c r="R207" s="2"/>
      <c r="S207" s="3"/>
      <c r="T207" s="210"/>
      <c r="U207" s="210"/>
      <c r="V207" s="210"/>
      <c r="W207" s="208"/>
      <c r="X207" s="208"/>
      <c r="Y207" s="234"/>
      <c r="Z207" s="234"/>
      <c r="AA207" s="234"/>
      <c r="AB207" s="234"/>
      <c r="AC207" s="234"/>
      <c r="AD207" s="234"/>
    </row>
    <row r="208" spans="1:30" s="1" customFormat="1">
      <c r="A208" s="67"/>
      <c r="D208" s="96"/>
      <c r="E208" s="97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6"/>
      <c r="Q208" s="99"/>
      <c r="R208" s="2"/>
      <c r="S208" s="3"/>
      <c r="T208" s="210"/>
      <c r="U208" s="210"/>
      <c r="V208" s="210"/>
      <c r="W208" s="208"/>
      <c r="X208" s="208"/>
      <c r="Y208" s="234"/>
      <c r="Z208" s="234"/>
      <c r="AA208" s="234"/>
      <c r="AB208" s="234"/>
      <c r="AC208" s="234"/>
      <c r="AD208" s="234"/>
    </row>
    <row r="209" spans="4:30" s="1" customFormat="1">
      <c r="D209" s="96"/>
      <c r="E209" s="97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6"/>
      <c r="Q209" s="99"/>
      <c r="R209" s="2"/>
      <c r="S209" s="3"/>
      <c r="T209" s="210"/>
      <c r="U209" s="210"/>
      <c r="V209" s="210"/>
      <c r="W209" s="208"/>
      <c r="X209" s="208"/>
      <c r="Y209" s="234"/>
      <c r="Z209" s="234"/>
      <c r="AA209" s="234"/>
      <c r="AB209" s="234"/>
      <c r="AC209" s="234"/>
      <c r="AD209" s="234"/>
    </row>
  </sheetData>
  <mergeCells count="26">
    <mergeCell ref="A188:R188"/>
    <mergeCell ref="O197:Q197"/>
    <mergeCell ref="O198:Q198"/>
    <mergeCell ref="O199:Q199"/>
    <mergeCell ref="B141:C141"/>
    <mergeCell ref="B146:C146"/>
    <mergeCell ref="B156:C156"/>
    <mergeCell ref="A185:R185"/>
    <mergeCell ref="A187:R187"/>
    <mergeCell ref="B132:C132"/>
    <mergeCell ref="B41:C41"/>
    <mergeCell ref="B42:C42"/>
    <mergeCell ref="B43:C43"/>
    <mergeCell ref="A55:C55"/>
    <mergeCell ref="B56:C56"/>
    <mergeCell ref="B71:C71"/>
    <mergeCell ref="A80:C80"/>
    <mergeCell ref="B97:C97"/>
    <mergeCell ref="B125:C125"/>
    <mergeCell ref="B48:C48"/>
    <mergeCell ref="A40:C40"/>
    <mergeCell ref="E5:F5"/>
    <mergeCell ref="E7:F7"/>
    <mergeCell ref="A13:R13"/>
    <mergeCell ref="A17:C17"/>
    <mergeCell ref="B18:C18"/>
  </mergeCells>
  <printOptions horizontalCentered="1"/>
  <pageMargins left="0" right="0" top="0.55118110236220474" bottom="0.78740157480314965" header="0.31496062992125984" footer="0.31496062992125984"/>
  <pageSetup paperSize="9" scale="60" fitToHeight="0" orientation="landscape" horizontalDpi="300" verticalDpi="300" r:id="rId1"/>
  <rowBreaks count="1" manualBreakCount="1">
    <brk id="142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09"/>
  <sheetViews>
    <sheetView showGridLines="0" topLeftCell="A54" zoomScale="85" zoomScaleNormal="85" zoomScalePageLayoutView="72" workbookViewId="0">
      <selection activeCell="L5" sqref="L5"/>
    </sheetView>
  </sheetViews>
  <sheetFormatPr defaultColWidth="9.140625" defaultRowHeight="12.75"/>
  <cols>
    <col min="1" max="1" width="10" style="1" customWidth="1"/>
    <col min="2" max="2" width="5.7109375" style="1" customWidth="1"/>
    <col min="3" max="3" width="46.28515625" style="1" customWidth="1"/>
    <col min="4" max="4" width="13.42578125" style="96" customWidth="1"/>
    <col min="5" max="5" width="11.85546875" style="97" bestFit="1" customWidth="1"/>
    <col min="6" max="6" width="10.7109375" style="98" customWidth="1"/>
    <col min="7" max="8" width="14.140625" style="98" bestFit="1" customWidth="1"/>
    <col min="9" max="10" width="11.7109375" style="98" bestFit="1" customWidth="1"/>
    <col min="11" max="13" width="10.7109375" style="98" customWidth="1"/>
    <col min="14" max="14" width="12.28515625" style="98" bestFit="1" customWidth="1"/>
    <col min="15" max="15" width="11.5703125" style="98" customWidth="1"/>
    <col min="16" max="16" width="10.7109375" style="96" customWidth="1"/>
    <col min="17" max="17" width="12.28515625" style="99" bestFit="1" customWidth="1"/>
    <col min="18" max="18" width="12.28515625" style="2" bestFit="1" customWidth="1"/>
    <col min="19" max="19" width="0.85546875" style="3" customWidth="1"/>
    <col min="20" max="20" width="23" style="210" customWidth="1"/>
    <col min="21" max="22" width="13.85546875" style="210" bestFit="1" customWidth="1"/>
    <col min="23" max="23" width="11.7109375" style="208" bestFit="1" customWidth="1"/>
    <col min="24" max="24" width="10.85546875" style="208" bestFit="1" customWidth="1"/>
    <col min="25" max="25" width="10.7109375" style="208" bestFit="1" customWidth="1"/>
    <col min="26" max="30" width="9.140625" style="208"/>
    <col min="31" max="16384" width="9.140625" style="4"/>
  </cols>
  <sheetData>
    <row r="1" spans="1:30" ht="12" customHeight="1"/>
    <row r="2" spans="1:30" ht="12" customHeight="1">
      <c r="Q2" s="100"/>
    </row>
    <row r="3" spans="1:30" ht="12" customHeight="1"/>
    <row r="4" spans="1:30" ht="12" customHeight="1"/>
    <row r="5" spans="1:30" ht="15" customHeight="1">
      <c r="A5" s="5" t="s">
        <v>36</v>
      </c>
      <c r="D5" s="289" t="s">
        <v>286</v>
      </c>
      <c r="E5" s="435" t="s">
        <v>37</v>
      </c>
      <c r="F5" s="436"/>
      <c r="G5" s="242"/>
      <c r="H5" s="242"/>
      <c r="I5" s="242"/>
      <c r="J5" s="242"/>
      <c r="K5" s="242"/>
      <c r="L5" s="242"/>
      <c r="M5" s="242"/>
      <c r="N5" s="242"/>
      <c r="O5" s="243"/>
      <c r="P5" s="200" t="s">
        <v>38</v>
      </c>
    </row>
    <row r="6" spans="1:30" ht="2.1" customHeight="1">
      <c r="A6" s="5"/>
      <c r="D6" s="101"/>
    </row>
    <row r="7" spans="1:30" ht="15" customHeight="1">
      <c r="A7" s="6" t="s">
        <v>39</v>
      </c>
      <c r="B7" s="7"/>
      <c r="C7" s="8"/>
      <c r="D7" s="290"/>
      <c r="E7" s="435" t="s">
        <v>40</v>
      </c>
      <c r="F7" s="436"/>
      <c r="G7" s="242"/>
      <c r="H7" s="242"/>
      <c r="I7" s="242"/>
      <c r="J7" s="242"/>
      <c r="K7" s="242"/>
      <c r="L7" s="242"/>
      <c r="M7" s="242"/>
      <c r="N7" s="242"/>
      <c r="O7" s="243"/>
      <c r="P7" s="102" t="s">
        <v>138</v>
      </c>
      <c r="Q7" s="103"/>
      <c r="R7" s="9"/>
    </row>
    <row r="8" spans="1:30" ht="2.1" customHeight="1">
      <c r="A8" s="10"/>
      <c r="D8" s="290"/>
    </row>
    <row r="9" spans="1:30" ht="15" customHeight="1">
      <c r="A9" s="10" t="s">
        <v>41</v>
      </c>
      <c r="D9" s="291" t="s">
        <v>231</v>
      </c>
    </row>
    <row r="10" spans="1:30" ht="15" customHeight="1">
      <c r="A10" s="10"/>
      <c r="D10" s="104"/>
    </row>
    <row r="11" spans="1:30" ht="5.0999999999999996" customHeight="1"/>
    <row r="12" spans="1:30" ht="5.0999999999999996" customHeight="1"/>
    <row r="13" spans="1:30" s="12" customFormat="1" ht="20.100000000000001" customHeight="1">
      <c r="A13" s="437" t="s">
        <v>42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11"/>
      <c r="T13" s="210"/>
      <c r="U13" s="210"/>
      <c r="V13" s="210"/>
      <c r="W13" s="212"/>
      <c r="X13" s="212"/>
      <c r="Y13" s="212"/>
      <c r="Z13" s="212"/>
      <c r="AA13" s="212"/>
      <c r="AB13" s="212"/>
      <c r="AC13" s="212"/>
      <c r="AD13" s="212"/>
    </row>
    <row r="14" spans="1:30" s="12" customFormat="1" ht="15" customHeight="1">
      <c r="A14" s="94"/>
      <c r="B14" s="13"/>
      <c r="C14" s="13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3"/>
      <c r="S14" s="11"/>
      <c r="T14" s="210"/>
      <c r="U14" s="210"/>
      <c r="V14" s="210"/>
      <c r="W14" s="212"/>
      <c r="X14" s="212"/>
      <c r="Y14" s="212"/>
      <c r="Z14" s="212"/>
      <c r="AA14" s="212"/>
      <c r="AB14" s="212"/>
      <c r="AC14" s="212"/>
      <c r="AD14" s="212"/>
    </row>
    <row r="15" spans="1:30" ht="22.15" hidden="1" customHeight="1">
      <c r="A15" s="14" t="s">
        <v>43</v>
      </c>
      <c r="D15" s="181"/>
      <c r="E15" s="255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178"/>
      <c r="Q15" s="253"/>
      <c r="R15" s="382"/>
      <c r="T15" s="211"/>
      <c r="U15" s="211"/>
      <c r="V15" s="211"/>
    </row>
    <row r="16" spans="1:30" ht="15" hidden="1" customHeight="1">
      <c r="A16" s="14"/>
      <c r="D16" s="181"/>
      <c r="E16" s="181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178"/>
      <c r="Q16" s="253"/>
      <c r="R16" s="382"/>
      <c r="T16" s="211"/>
      <c r="U16" s="211"/>
      <c r="V16" s="211"/>
    </row>
    <row r="17" spans="1:30" s="17" customFormat="1" ht="27" hidden="1" customHeight="1">
      <c r="A17" s="429" t="s">
        <v>44</v>
      </c>
      <c r="B17" s="427"/>
      <c r="C17" s="428"/>
      <c r="D17" s="106" t="s">
        <v>45</v>
      </c>
      <c r="E17" s="107" t="s">
        <v>232</v>
      </c>
      <c r="F17" s="108" t="s">
        <v>233</v>
      </c>
      <c r="G17" s="108" t="s">
        <v>234</v>
      </c>
      <c r="H17" s="108" t="s">
        <v>235</v>
      </c>
      <c r="I17" s="108" t="s">
        <v>236</v>
      </c>
      <c r="J17" s="108" t="s">
        <v>237</v>
      </c>
      <c r="K17" s="108" t="s">
        <v>238</v>
      </c>
      <c r="L17" s="108" t="s">
        <v>239</v>
      </c>
      <c r="M17" s="108" t="s">
        <v>240</v>
      </c>
      <c r="N17" s="108" t="s">
        <v>241</v>
      </c>
      <c r="O17" s="108" t="s">
        <v>242</v>
      </c>
      <c r="P17" s="109" t="s">
        <v>243</v>
      </c>
      <c r="Q17" s="137" t="s">
        <v>33</v>
      </c>
      <c r="R17" s="396" t="s">
        <v>25</v>
      </c>
      <c r="S17" s="16"/>
      <c r="T17" s="207"/>
      <c r="U17" s="207"/>
      <c r="V17" s="207"/>
      <c r="W17" s="214"/>
      <c r="X17" s="214"/>
      <c r="Y17" s="214"/>
      <c r="Z17" s="214"/>
      <c r="AA17" s="214"/>
      <c r="AB17" s="214"/>
      <c r="AC17" s="214"/>
      <c r="AD17" s="214"/>
    </row>
    <row r="18" spans="1:30" s="20" customFormat="1" ht="15" hidden="1" customHeight="1">
      <c r="A18" s="18">
        <v>1</v>
      </c>
      <c r="B18" s="433" t="s">
        <v>118</v>
      </c>
      <c r="C18" s="434"/>
      <c r="D18" s="111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  <c r="Q18" s="275"/>
      <c r="R18" s="397"/>
      <c r="S18" s="19"/>
      <c r="T18" s="216"/>
      <c r="U18" s="216"/>
      <c r="V18" s="216"/>
      <c r="W18" s="217"/>
      <c r="X18" s="217"/>
      <c r="Y18" s="217"/>
      <c r="Z18" s="217"/>
      <c r="AA18" s="217"/>
      <c r="AB18" s="217"/>
      <c r="AC18" s="217"/>
      <c r="AD18" s="217"/>
    </row>
    <row r="19" spans="1:30" s="20" customFormat="1" ht="15" hidden="1" customHeight="1">
      <c r="A19" s="21" t="s">
        <v>46</v>
      </c>
      <c r="B19" s="22"/>
      <c r="C19" s="23" t="s">
        <v>47</v>
      </c>
      <c r="D19" s="115"/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55"/>
      <c r="R19" s="398"/>
      <c r="S19" s="19"/>
      <c r="T19" s="216"/>
      <c r="U19" s="216"/>
      <c r="V19" s="216"/>
      <c r="W19" s="217"/>
      <c r="X19" s="217"/>
      <c r="Y19" s="217"/>
      <c r="Z19" s="217"/>
      <c r="AA19" s="217"/>
      <c r="AB19" s="217"/>
      <c r="AC19" s="217"/>
      <c r="AD19" s="217"/>
    </row>
    <row r="20" spans="1:30" s="20" customFormat="1" ht="15" hidden="1" customHeight="1">
      <c r="A20" s="21" t="s">
        <v>48</v>
      </c>
      <c r="B20" s="22"/>
      <c r="C20" s="23" t="s">
        <v>49</v>
      </c>
      <c r="D20" s="111"/>
      <c r="E20" s="118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59"/>
      <c r="R20" s="399"/>
      <c r="S20" s="19"/>
      <c r="T20" s="216"/>
      <c r="U20" s="216"/>
      <c r="V20" s="216"/>
      <c r="W20" s="217"/>
      <c r="X20" s="217"/>
      <c r="Y20" s="217"/>
      <c r="Z20" s="217"/>
      <c r="AA20" s="217"/>
      <c r="AB20" s="217"/>
      <c r="AC20" s="217"/>
      <c r="AD20" s="217"/>
    </row>
    <row r="21" spans="1:30" s="20" customFormat="1" ht="15" hidden="1" customHeight="1">
      <c r="A21" s="21" t="s">
        <v>0</v>
      </c>
      <c r="B21" s="25"/>
      <c r="C21" s="26" t="s">
        <v>50</v>
      </c>
      <c r="D21" s="120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55"/>
      <c r="R21" s="398"/>
      <c r="S21" s="19"/>
      <c r="T21" s="216"/>
      <c r="U21" s="216"/>
      <c r="V21" s="216"/>
      <c r="W21" s="217"/>
      <c r="X21" s="217"/>
      <c r="Y21" s="217"/>
      <c r="Z21" s="217"/>
      <c r="AA21" s="217"/>
      <c r="AB21" s="217"/>
      <c r="AC21" s="217"/>
      <c r="AD21" s="217"/>
    </row>
    <row r="22" spans="1:30" s="20" customFormat="1" ht="15" hidden="1" customHeight="1">
      <c r="A22" s="21" t="s">
        <v>1</v>
      </c>
      <c r="B22" s="25"/>
      <c r="C22" s="26" t="s">
        <v>119</v>
      </c>
      <c r="D22" s="120"/>
      <c r="E22" s="116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55"/>
      <c r="R22" s="398"/>
      <c r="S22" s="19"/>
      <c r="T22" s="216"/>
      <c r="U22" s="216"/>
      <c r="V22" s="216"/>
      <c r="W22" s="217"/>
      <c r="X22" s="217"/>
      <c r="Y22" s="217"/>
      <c r="Z22" s="217"/>
      <c r="AA22" s="217"/>
      <c r="AB22" s="217"/>
      <c r="AC22" s="217"/>
      <c r="AD22" s="217"/>
    </row>
    <row r="23" spans="1:30" s="20" customFormat="1" ht="15" hidden="1" customHeight="1">
      <c r="A23" s="21" t="s">
        <v>3</v>
      </c>
      <c r="B23" s="25"/>
      <c r="C23" s="26" t="s">
        <v>51</v>
      </c>
      <c r="D23" s="120"/>
      <c r="E23" s="116"/>
      <c r="F23" s="117"/>
      <c r="G23" s="117"/>
      <c r="H23" s="298"/>
      <c r="I23" s="117"/>
      <c r="J23" s="117"/>
      <c r="K23" s="117"/>
      <c r="L23" s="117"/>
      <c r="M23" s="117"/>
      <c r="N23" s="117"/>
      <c r="O23" s="117"/>
      <c r="P23" s="117"/>
      <c r="Q23" s="155"/>
      <c r="R23" s="398"/>
      <c r="S23" s="19"/>
      <c r="T23" s="216"/>
      <c r="U23" s="216"/>
      <c r="V23" s="216"/>
      <c r="W23" s="217"/>
      <c r="X23" s="217"/>
      <c r="Y23" s="217"/>
      <c r="Z23" s="217"/>
      <c r="AA23" s="217"/>
      <c r="AB23" s="217"/>
      <c r="AC23" s="217"/>
      <c r="AD23" s="217"/>
    </row>
    <row r="24" spans="1:30" s="20" customFormat="1" ht="15" hidden="1" customHeight="1">
      <c r="A24" s="21" t="s">
        <v>4</v>
      </c>
      <c r="B24" s="25"/>
      <c r="C24" s="26" t="s">
        <v>120</v>
      </c>
      <c r="D24" s="120"/>
      <c r="E24" s="116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55"/>
      <c r="R24" s="398"/>
      <c r="S24" s="19"/>
      <c r="T24" s="216"/>
      <c r="U24" s="216"/>
      <c r="V24" s="216"/>
      <c r="W24" s="217"/>
      <c r="X24" s="217"/>
      <c r="Y24" s="217"/>
      <c r="Z24" s="217"/>
      <c r="AA24" s="217"/>
      <c r="AB24" s="217"/>
      <c r="AC24" s="217"/>
      <c r="AD24" s="217"/>
    </row>
    <row r="25" spans="1:30" s="20" customFormat="1" ht="16.5" hidden="1" customHeight="1">
      <c r="A25" s="21" t="s">
        <v>11</v>
      </c>
      <c r="B25" s="25"/>
      <c r="C25" s="26" t="s">
        <v>121</v>
      </c>
      <c r="D25" s="120"/>
      <c r="E25" s="116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55"/>
      <c r="R25" s="398"/>
      <c r="S25" s="19"/>
      <c r="T25" s="216"/>
      <c r="U25" s="216"/>
      <c r="V25" s="216"/>
      <c r="W25" s="217"/>
      <c r="X25" s="217"/>
      <c r="Y25" s="217"/>
      <c r="Z25" s="217"/>
      <c r="AA25" s="217"/>
      <c r="AB25" s="217"/>
      <c r="AC25" s="217"/>
      <c r="AD25" s="217"/>
    </row>
    <row r="26" spans="1:30" s="20" customFormat="1" ht="16.5" hidden="1" customHeight="1">
      <c r="A26" s="21" t="s">
        <v>52</v>
      </c>
      <c r="B26" s="25"/>
      <c r="C26" s="264" t="s">
        <v>122</v>
      </c>
      <c r="D26" s="120"/>
      <c r="E26" s="116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55"/>
      <c r="R26" s="398"/>
      <c r="S26" s="19"/>
      <c r="T26" s="216"/>
      <c r="U26" s="216"/>
      <c r="V26" s="216"/>
      <c r="W26" s="217"/>
      <c r="X26" s="217"/>
      <c r="Y26" s="217"/>
      <c r="Z26" s="217"/>
      <c r="AA26" s="217"/>
      <c r="AB26" s="217"/>
      <c r="AC26" s="217"/>
      <c r="AD26" s="217"/>
    </row>
    <row r="27" spans="1:30" s="20" customFormat="1" ht="15" hidden="1" customHeight="1">
      <c r="A27" s="21" t="s">
        <v>123</v>
      </c>
      <c r="B27" s="25"/>
      <c r="C27" s="265" t="s">
        <v>124</v>
      </c>
      <c r="D27" s="124"/>
      <c r="E27" s="267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59"/>
      <c r="R27" s="399"/>
      <c r="S27" s="19"/>
      <c r="T27" s="216"/>
      <c r="U27" s="216"/>
      <c r="V27" s="216"/>
      <c r="W27" s="217"/>
      <c r="X27" s="217"/>
      <c r="Y27" s="217"/>
      <c r="Z27" s="217"/>
      <c r="AA27" s="217"/>
      <c r="AB27" s="217"/>
      <c r="AC27" s="217"/>
      <c r="AD27" s="217"/>
    </row>
    <row r="28" spans="1:30" s="20" customFormat="1" ht="15" hidden="1" customHeight="1">
      <c r="A28" s="21" t="s">
        <v>125</v>
      </c>
      <c r="B28" s="27"/>
      <c r="C28" s="266" t="s">
        <v>126</v>
      </c>
      <c r="D28" s="122"/>
      <c r="E28" s="123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55"/>
      <c r="R28" s="398"/>
      <c r="S28" s="19"/>
      <c r="T28" s="216"/>
      <c r="U28" s="216"/>
      <c r="V28" s="216"/>
      <c r="W28" s="217"/>
      <c r="X28" s="217"/>
      <c r="Y28" s="217"/>
      <c r="Z28" s="217"/>
      <c r="AA28" s="217"/>
      <c r="AB28" s="217"/>
      <c r="AC28" s="217"/>
      <c r="AD28" s="217"/>
    </row>
    <row r="29" spans="1:30" s="20" customFormat="1" ht="15" hidden="1" customHeight="1">
      <c r="A29" s="18">
        <v>2</v>
      </c>
      <c r="B29" s="29" t="s">
        <v>53</v>
      </c>
      <c r="C29" s="30"/>
      <c r="D29" s="124"/>
      <c r="E29" s="12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59"/>
      <c r="R29" s="399"/>
      <c r="S29" s="19"/>
      <c r="T29" s="216"/>
      <c r="U29" s="216"/>
      <c r="V29" s="216"/>
      <c r="W29" s="217"/>
      <c r="X29" s="217"/>
      <c r="Y29" s="217"/>
      <c r="Z29" s="217"/>
      <c r="AA29" s="217"/>
      <c r="AB29" s="217"/>
      <c r="AC29" s="217"/>
      <c r="AD29" s="217"/>
    </row>
    <row r="30" spans="1:30" s="20" customFormat="1" ht="15" hidden="1" customHeight="1">
      <c r="A30" s="21" t="s">
        <v>2</v>
      </c>
      <c r="B30" s="27"/>
      <c r="C30" s="33" t="s">
        <v>127</v>
      </c>
      <c r="D30" s="126"/>
      <c r="E30" s="123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55"/>
      <c r="R30" s="398"/>
      <c r="S30" s="19"/>
      <c r="T30" s="216"/>
      <c r="U30" s="216"/>
      <c r="V30" s="216"/>
      <c r="W30" s="217"/>
      <c r="X30" s="217"/>
      <c r="Y30" s="217"/>
      <c r="Z30" s="217"/>
      <c r="AA30" s="217"/>
      <c r="AB30" s="217"/>
      <c r="AC30" s="217"/>
      <c r="AD30" s="217"/>
    </row>
    <row r="31" spans="1:30" s="20" customFormat="1" ht="15" hidden="1" customHeight="1">
      <c r="A31" s="31">
        <v>3</v>
      </c>
      <c r="B31" s="27" t="s">
        <v>128</v>
      </c>
      <c r="C31" s="28"/>
      <c r="D31" s="124"/>
      <c r="E31" s="12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7"/>
      <c r="Q31" s="159"/>
      <c r="R31" s="399"/>
      <c r="S31" s="19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</row>
    <row r="32" spans="1:30" s="20" customFormat="1" ht="15" hidden="1" customHeight="1">
      <c r="A32" s="32" t="s">
        <v>6</v>
      </c>
      <c r="B32" s="27"/>
      <c r="C32" s="33" t="s">
        <v>129</v>
      </c>
      <c r="D32" s="122"/>
      <c r="E32" s="12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29"/>
      <c r="Q32" s="155"/>
      <c r="R32" s="398"/>
      <c r="S32" s="19"/>
      <c r="T32" s="216"/>
      <c r="U32" s="216"/>
      <c r="V32" s="216"/>
      <c r="W32" s="217"/>
      <c r="X32" s="217"/>
      <c r="Y32" s="217"/>
      <c r="Z32" s="217"/>
      <c r="AA32" s="217"/>
      <c r="AB32" s="217"/>
      <c r="AC32" s="217"/>
      <c r="AD32" s="217"/>
    </row>
    <row r="33" spans="1:30" s="20" customFormat="1" ht="38.25" hidden="1">
      <c r="A33" s="32" t="s">
        <v>130</v>
      </c>
      <c r="B33" s="27"/>
      <c r="C33" s="42" t="s">
        <v>58</v>
      </c>
      <c r="D33" s="122"/>
      <c r="E33" s="128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29"/>
      <c r="Q33" s="155"/>
      <c r="R33" s="398"/>
      <c r="S33" s="19"/>
      <c r="T33" s="216"/>
      <c r="U33" s="216"/>
      <c r="V33" s="216"/>
      <c r="W33" s="217"/>
      <c r="X33" s="217"/>
      <c r="Y33" s="217"/>
      <c r="Z33" s="217"/>
      <c r="AA33" s="217"/>
      <c r="AB33" s="217"/>
      <c r="AC33" s="217"/>
      <c r="AD33" s="217"/>
    </row>
    <row r="34" spans="1:30" s="20" customFormat="1" ht="24.75" hidden="1" customHeight="1">
      <c r="A34" s="32" t="s">
        <v>131</v>
      </c>
      <c r="B34" s="27"/>
      <c r="C34" s="92" t="s">
        <v>132</v>
      </c>
      <c r="D34" s="122"/>
      <c r="E34" s="128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29"/>
      <c r="Q34" s="155"/>
      <c r="R34" s="398"/>
      <c r="S34" s="19"/>
      <c r="T34" s="216"/>
      <c r="U34" s="216"/>
      <c r="V34" s="216"/>
      <c r="W34" s="217"/>
      <c r="X34" s="217"/>
      <c r="Y34" s="217"/>
      <c r="Z34" s="217"/>
      <c r="AA34" s="217"/>
      <c r="AB34" s="217"/>
      <c r="AC34" s="217"/>
      <c r="AD34" s="217"/>
    </row>
    <row r="35" spans="1:30" s="20" customFormat="1" hidden="1">
      <c r="A35" s="32" t="s">
        <v>133</v>
      </c>
      <c r="B35" s="27"/>
      <c r="C35" s="33" t="s">
        <v>134</v>
      </c>
      <c r="D35" s="122"/>
      <c r="E35" s="128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29"/>
      <c r="Q35" s="155"/>
      <c r="R35" s="398"/>
      <c r="S35" s="19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</row>
    <row r="36" spans="1:30" s="20" customFormat="1" ht="15" hidden="1" customHeight="1">
      <c r="A36" s="34"/>
      <c r="B36" s="35"/>
      <c r="C36" s="36"/>
      <c r="D36" s="130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385"/>
      <c r="S36" s="19"/>
      <c r="T36" s="216"/>
      <c r="U36" s="216"/>
      <c r="V36" s="216"/>
      <c r="W36" s="217"/>
      <c r="X36" s="217"/>
      <c r="Y36" s="217"/>
      <c r="Z36" s="217"/>
      <c r="AA36" s="217"/>
      <c r="AB36" s="217"/>
      <c r="AC36" s="217"/>
      <c r="AD36" s="217"/>
    </row>
    <row r="37" spans="1:30" s="20" customFormat="1" ht="15" hidden="1" customHeight="1">
      <c r="A37" s="34"/>
      <c r="B37" s="35"/>
      <c r="C37" s="36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386"/>
      <c r="S37" s="19"/>
      <c r="T37" s="216"/>
      <c r="U37" s="216"/>
      <c r="V37" s="216"/>
      <c r="W37" s="217"/>
      <c r="X37" s="217"/>
      <c r="Y37" s="217"/>
      <c r="Z37" s="217"/>
      <c r="AA37" s="217"/>
      <c r="AB37" s="217"/>
      <c r="AC37" s="217"/>
      <c r="AD37" s="217"/>
    </row>
    <row r="38" spans="1:30" s="20" customFormat="1" ht="14.1" hidden="1" customHeight="1">
      <c r="A38" s="14" t="s">
        <v>54</v>
      </c>
      <c r="B38" s="35"/>
      <c r="C38" s="35"/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376"/>
      <c r="S38" s="19"/>
      <c r="T38" s="216"/>
      <c r="U38" s="216"/>
      <c r="V38" s="216"/>
      <c r="W38" s="217"/>
      <c r="X38" s="217"/>
      <c r="Y38" s="217"/>
      <c r="Z38" s="217"/>
      <c r="AA38" s="217"/>
      <c r="AB38" s="217"/>
      <c r="AC38" s="217"/>
      <c r="AD38" s="217"/>
    </row>
    <row r="39" spans="1:30" s="20" customFormat="1" ht="16.5" hidden="1" customHeight="1">
      <c r="A39" s="1"/>
      <c r="B39" s="5"/>
      <c r="C39" s="5"/>
      <c r="D39" s="135"/>
      <c r="E39" s="97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6"/>
      <c r="Q39" s="99"/>
      <c r="R39" s="387"/>
      <c r="S39" s="19"/>
      <c r="T39" s="216"/>
      <c r="U39" s="216"/>
      <c r="V39" s="216"/>
      <c r="W39" s="217"/>
      <c r="X39" s="217"/>
      <c r="Y39" s="217"/>
      <c r="Z39" s="217"/>
      <c r="AA39" s="217"/>
      <c r="AB39" s="217"/>
      <c r="AC39" s="217"/>
      <c r="AD39" s="217"/>
    </row>
    <row r="40" spans="1:30" ht="25.5" hidden="1" customHeight="1">
      <c r="A40" s="430" t="s">
        <v>55</v>
      </c>
      <c r="B40" s="431"/>
      <c r="C40" s="432"/>
      <c r="D40" s="136" t="s">
        <v>45</v>
      </c>
      <c r="E40" s="107" t="s">
        <v>232</v>
      </c>
      <c r="F40" s="108" t="s">
        <v>233</v>
      </c>
      <c r="G40" s="108" t="s">
        <v>234</v>
      </c>
      <c r="H40" s="108" t="s">
        <v>235</v>
      </c>
      <c r="I40" s="108" t="s">
        <v>236</v>
      </c>
      <c r="J40" s="108" t="s">
        <v>237</v>
      </c>
      <c r="K40" s="108" t="s">
        <v>238</v>
      </c>
      <c r="L40" s="108" t="s">
        <v>239</v>
      </c>
      <c r="M40" s="108" t="s">
        <v>240</v>
      </c>
      <c r="N40" s="108" t="s">
        <v>241</v>
      </c>
      <c r="O40" s="108" t="s">
        <v>242</v>
      </c>
      <c r="P40" s="109" t="s">
        <v>243</v>
      </c>
      <c r="Q40" s="137" t="s">
        <v>33</v>
      </c>
      <c r="R40" s="396" t="s">
        <v>25</v>
      </c>
    </row>
    <row r="41" spans="1:30" s="195" customFormat="1" ht="27" hidden="1" customHeight="1">
      <c r="A41" s="38" t="s">
        <v>204</v>
      </c>
      <c r="B41" s="422" t="s">
        <v>205</v>
      </c>
      <c r="C41" s="423"/>
      <c r="D41" s="26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139"/>
      <c r="Q41" s="140"/>
      <c r="R41" s="400"/>
      <c r="S41" s="194"/>
      <c r="T41" s="364"/>
      <c r="U41" s="219"/>
      <c r="V41" s="220"/>
      <c r="W41" s="219"/>
      <c r="X41" s="219"/>
      <c r="Y41" s="219"/>
      <c r="Z41" s="219"/>
      <c r="AA41" s="219"/>
      <c r="AB41" s="219"/>
      <c r="AC41" s="219"/>
      <c r="AD41" s="219"/>
    </row>
    <row r="42" spans="1:30" s="17" customFormat="1" ht="14.25" hidden="1" customHeight="1">
      <c r="A42" s="38" t="s">
        <v>16</v>
      </c>
      <c r="B42" s="422" t="s">
        <v>56</v>
      </c>
      <c r="C42" s="423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40"/>
      <c r="R42" s="400"/>
      <c r="S42" s="16"/>
      <c r="T42" s="207"/>
      <c r="U42" s="207"/>
      <c r="V42" s="207"/>
      <c r="W42" s="214"/>
      <c r="X42" s="214"/>
      <c r="Y42" s="214"/>
      <c r="Z42" s="214"/>
      <c r="AA42" s="214"/>
      <c r="AB42" s="214"/>
      <c r="AC42" s="214"/>
      <c r="AD42" s="214"/>
    </row>
    <row r="43" spans="1:30" s="20" customFormat="1" ht="18" hidden="1" customHeight="1">
      <c r="A43" s="38" t="s">
        <v>18</v>
      </c>
      <c r="B43" s="422" t="s">
        <v>57</v>
      </c>
      <c r="C43" s="423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4"/>
      <c r="R43" s="401"/>
      <c r="S43" s="39"/>
      <c r="T43" s="216"/>
      <c r="U43" s="216"/>
      <c r="V43" s="216"/>
      <c r="W43" s="217"/>
      <c r="X43" s="217"/>
      <c r="Y43" s="217"/>
      <c r="Z43" s="217"/>
      <c r="AA43" s="217"/>
      <c r="AB43" s="217"/>
      <c r="AC43" s="217"/>
      <c r="AD43" s="217"/>
    </row>
    <row r="44" spans="1:30" s="20" customFormat="1" ht="38.25" hidden="1">
      <c r="A44" s="40" t="s">
        <v>34</v>
      </c>
      <c r="B44" s="41"/>
      <c r="C44" s="42" t="s">
        <v>58</v>
      </c>
      <c r="D44" s="120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21"/>
      <c r="R44" s="398"/>
      <c r="S44" s="39"/>
      <c r="T44" s="216"/>
      <c r="U44" s="216"/>
      <c r="V44" s="216"/>
      <c r="W44" s="217"/>
      <c r="X44" s="217"/>
      <c r="Y44" s="217"/>
      <c r="Z44" s="217"/>
      <c r="AA44" s="217"/>
      <c r="AB44" s="217"/>
      <c r="AC44" s="217"/>
      <c r="AD44" s="217"/>
    </row>
    <row r="45" spans="1:30" s="44" customFormat="1" hidden="1">
      <c r="A45" s="40" t="s">
        <v>59</v>
      </c>
      <c r="B45" s="43"/>
      <c r="C45" s="59" t="s">
        <v>217</v>
      </c>
      <c r="D45" s="120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21"/>
      <c r="R45" s="398"/>
      <c r="S45" s="39"/>
      <c r="T45" s="216"/>
      <c r="U45" s="216"/>
      <c r="V45" s="216"/>
      <c r="W45" s="221"/>
      <c r="X45" s="222"/>
      <c r="Y45" s="222"/>
      <c r="Z45" s="222"/>
      <c r="AA45" s="222"/>
      <c r="AB45" s="222"/>
      <c r="AC45" s="222"/>
      <c r="AD45" s="222"/>
    </row>
    <row r="46" spans="1:30" s="44" customFormat="1" ht="12.75" hidden="1" customHeight="1">
      <c r="A46" s="40" t="s">
        <v>61</v>
      </c>
      <c r="B46" s="43"/>
      <c r="C46" s="261" t="s">
        <v>62</v>
      </c>
      <c r="D46" s="120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21"/>
      <c r="R46" s="398"/>
      <c r="S46" s="19"/>
      <c r="T46" s="216"/>
      <c r="U46" s="216"/>
      <c r="V46" s="216"/>
      <c r="W46" s="222"/>
      <c r="X46" s="222"/>
      <c r="Y46" s="222"/>
      <c r="Z46" s="222"/>
      <c r="AA46" s="222"/>
      <c r="AB46" s="222"/>
      <c r="AC46" s="222"/>
      <c r="AD46" s="222"/>
    </row>
    <row r="47" spans="1:30" s="44" customFormat="1" ht="12.75" hidden="1" customHeight="1">
      <c r="A47" s="40" t="s">
        <v>19</v>
      </c>
      <c r="B47" s="43" t="s">
        <v>63</v>
      </c>
      <c r="C47" s="261"/>
      <c r="D47" s="120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21"/>
      <c r="R47" s="398"/>
      <c r="S47" s="39"/>
      <c r="T47" s="216"/>
      <c r="U47" s="216"/>
      <c r="V47" s="216"/>
      <c r="W47" s="222"/>
      <c r="X47" s="222"/>
      <c r="Y47" s="222"/>
      <c r="Z47" s="222"/>
      <c r="AA47" s="222"/>
      <c r="AB47" s="222"/>
      <c r="AC47" s="222"/>
      <c r="AD47" s="222"/>
    </row>
    <row r="48" spans="1:30" s="44" customFormat="1" ht="18" hidden="1" customHeight="1">
      <c r="A48" s="38"/>
      <c r="B48" s="422" t="s">
        <v>65</v>
      </c>
      <c r="C48" s="423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4"/>
      <c r="R48" s="401"/>
      <c r="S48" s="39"/>
      <c r="T48" s="216"/>
      <c r="U48" s="216"/>
      <c r="V48" s="216"/>
      <c r="W48" s="222"/>
      <c r="X48" s="222"/>
      <c r="Y48" s="222"/>
      <c r="Z48" s="222"/>
      <c r="AA48" s="222"/>
      <c r="AB48" s="222"/>
      <c r="AC48" s="222"/>
      <c r="AD48" s="222"/>
    </row>
    <row r="49" spans="1:30" s="44" customFormat="1" ht="18" hidden="1" customHeight="1">
      <c r="A49" s="40"/>
      <c r="B49" s="43"/>
      <c r="C49" s="263"/>
      <c r="D49" s="120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262"/>
      <c r="R49" s="402"/>
      <c r="S49" s="39"/>
      <c r="T49" s="216"/>
      <c r="U49" s="216"/>
      <c r="V49" s="216"/>
      <c r="W49" s="222"/>
      <c r="X49" s="222"/>
      <c r="Y49" s="222"/>
      <c r="Z49" s="222"/>
      <c r="AA49" s="222"/>
      <c r="AB49" s="222"/>
      <c r="AC49" s="222"/>
      <c r="AD49" s="222"/>
    </row>
    <row r="50" spans="1:30" s="44" customFormat="1" ht="18" hidden="1" customHeight="1">
      <c r="A50" s="40"/>
      <c r="B50" s="45"/>
      <c r="C50" s="46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4"/>
      <c r="R50" s="401"/>
      <c r="S50" s="39"/>
      <c r="T50" s="216"/>
      <c r="U50" s="216"/>
      <c r="V50" s="216"/>
      <c r="W50" s="222"/>
      <c r="X50" s="222"/>
      <c r="Y50" s="222"/>
      <c r="Z50" s="222"/>
      <c r="AA50" s="222"/>
      <c r="AB50" s="222"/>
      <c r="AC50" s="222"/>
      <c r="AD50" s="222"/>
    </row>
    <row r="51" spans="1:30" s="50" customFormat="1" ht="22.15" hidden="1" customHeight="1">
      <c r="A51" s="47"/>
      <c r="B51" s="48"/>
      <c r="C51" s="48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388"/>
      <c r="S51" s="19"/>
      <c r="T51" s="224"/>
      <c r="U51" s="224"/>
      <c r="V51" s="192"/>
      <c r="W51" s="225"/>
      <c r="X51" s="225"/>
      <c r="Y51" s="225"/>
      <c r="Z51" s="225"/>
      <c r="AA51" s="225"/>
      <c r="AB51" s="225"/>
      <c r="AC51" s="225"/>
      <c r="AD51" s="225"/>
    </row>
    <row r="52" spans="1:30" s="50" customFormat="1" hidden="1">
      <c r="A52" s="51" t="s">
        <v>64</v>
      </c>
      <c r="B52" s="45" t="s">
        <v>66</v>
      </c>
      <c r="C52" s="46"/>
      <c r="D52" s="143"/>
      <c r="E52" s="140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8"/>
      <c r="R52" s="400"/>
      <c r="S52" s="19"/>
      <c r="T52" s="224"/>
      <c r="U52" s="224"/>
      <c r="V52" s="224"/>
      <c r="W52" s="225"/>
      <c r="X52" s="225"/>
      <c r="Y52" s="225"/>
      <c r="Z52" s="225"/>
      <c r="AA52" s="225"/>
      <c r="AB52" s="225"/>
      <c r="AC52" s="225"/>
      <c r="AD52" s="225"/>
    </row>
    <row r="53" spans="1:30" s="20" customFormat="1" hidden="1">
      <c r="A53" s="40" t="s">
        <v>21</v>
      </c>
      <c r="B53" s="41"/>
      <c r="C53" s="26" t="s">
        <v>203</v>
      </c>
      <c r="D53" s="120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21"/>
      <c r="R53" s="398"/>
      <c r="S53" s="39"/>
      <c r="T53" s="216"/>
      <c r="U53" s="216"/>
      <c r="V53" s="216"/>
      <c r="W53" s="217"/>
      <c r="X53" s="217"/>
      <c r="Y53" s="217"/>
      <c r="Z53" s="217"/>
      <c r="AA53" s="217"/>
      <c r="AB53" s="217"/>
      <c r="AC53" s="217"/>
      <c r="AD53" s="217"/>
    </row>
    <row r="54" spans="1:30" s="50" customFormat="1" ht="19.5" customHeight="1">
      <c r="A54" s="1"/>
      <c r="B54" s="52"/>
      <c r="C54" s="52"/>
      <c r="D54" s="130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49"/>
      <c r="R54" s="389"/>
      <c r="S54" s="19"/>
      <c r="T54" s="224"/>
      <c r="U54" s="224"/>
      <c r="V54" s="224"/>
      <c r="W54" s="225"/>
      <c r="X54" s="225"/>
      <c r="Y54" s="225"/>
      <c r="Z54" s="225"/>
      <c r="AA54" s="225"/>
      <c r="AB54" s="225"/>
      <c r="AC54" s="225"/>
      <c r="AD54" s="225"/>
    </row>
    <row r="55" spans="1:30" s="20" customFormat="1" ht="25.5">
      <c r="A55" s="429" t="s">
        <v>67</v>
      </c>
      <c r="B55" s="427"/>
      <c r="C55" s="428"/>
      <c r="D55" s="136" t="s">
        <v>45</v>
      </c>
      <c r="E55" s="107" t="s">
        <v>232</v>
      </c>
      <c r="F55" s="108" t="s">
        <v>233</v>
      </c>
      <c r="G55" s="108" t="s">
        <v>234</v>
      </c>
      <c r="H55" s="108" t="s">
        <v>235</v>
      </c>
      <c r="I55" s="108" t="s">
        <v>236</v>
      </c>
      <c r="J55" s="108" t="s">
        <v>237</v>
      </c>
      <c r="K55" s="108" t="s">
        <v>238</v>
      </c>
      <c r="L55" s="108" t="s">
        <v>239</v>
      </c>
      <c r="M55" s="108" t="s">
        <v>240</v>
      </c>
      <c r="N55" s="108" t="s">
        <v>241</v>
      </c>
      <c r="O55" s="108" t="s">
        <v>242</v>
      </c>
      <c r="P55" s="109" t="s">
        <v>243</v>
      </c>
      <c r="Q55" s="110" t="s">
        <v>33</v>
      </c>
      <c r="R55" s="396" t="s">
        <v>25</v>
      </c>
      <c r="S55" s="19"/>
      <c r="T55" s="206"/>
      <c r="U55" s="206"/>
      <c r="V55" s="206"/>
      <c r="W55" s="217"/>
      <c r="X55" s="217"/>
      <c r="Y55" s="217"/>
      <c r="Z55" s="217"/>
      <c r="AA55" s="217"/>
      <c r="AB55" s="217"/>
      <c r="AC55" s="217"/>
      <c r="AD55" s="217"/>
    </row>
    <row r="56" spans="1:30" s="20" customFormat="1" ht="12.75" customHeight="1">
      <c r="A56" s="18">
        <v>6</v>
      </c>
      <c r="B56" s="420" t="s">
        <v>230</v>
      </c>
      <c r="C56" s="421"/>
      <c r="D56" s="270">
        <v>10419105</v>
      </c>
      <c r="E56" s="269">
        <v>482380.42681818211</v>
      </c>
      <c r="F56" s="274">
        <v>324942.05193181842</v>
      </c>
      <c r="G56" s="274">
        <v>1418500.8707954546</v>
      </c>
      <c r="H56" s="274">
        <v>1164248.7323863644</v>
      </c>
      <c r="I56" s="271">
        <v>507381.41727272741</v>
      </c>
      <c r="J56" s="152">
        <v>1065698.2063636363</v>
      </c>
      <c r="K56" s="152">
        <v>660996.2563636367</v>
      </c>
      <c r="L56" s="152">
        <v>953610.49363636354</v>
      </c>
      <c r="M56" s="152">
        <v>995095.7918181821</v>
      </c>
      <c r="N56" s="152">
        <v>-409897.1072727273</v>
      </c>
      <c r="O56" s="152">
        <v>989671.62090909074</v>
      </c>
      <c r="P56" s="272">
        <v>860215.43545454531</v>
      </c>
      <c r="Q56" s="273">
        <v>9012844.1964772735</v>
      </c>
      <c r="R56" s="403">
        <v>0.86503055650915062</v>
      </c>
      <c r="S56" s="19"/>
      <c r="T56" s="206"/>
      <c r="U56" s="206"/>
      <c r="V56" s="206"/>
      <c r="W56" s="217"/>
      <c r="X56" s="217"/>
      <c r="Y56" s="217"/>
      <c r="Z56" s="217"/>
      <c r="AA56" s="217"/>
      <c r="AB56" s="217"/>
      <c r="AC56" s="217"/>
      <c r="AD56" s="217"/>
    </row>
    <row r="57" spans="1:30" s="17" customFormat="1" ht="27" customHeight="1">
      <c r="A57" s="18" t="s">
        <v>142</v>
      </c>
      <c r="B57" s="276"/>
      <c r="C57" s="277" t="s">
        <v>292</v>
      </c>
      <c r="D57" s="150">
        <v>10419105</v>
      </c>
      <c r="E57" s="151">
        <v>482380.42681818211</v>
      </c>
      <c r="F57" s="152">
        <v>324942.05193181842</v>
      </c>
      <c r="G57" s="152">
        <v>1418500.8707954546</v>
      </c>
      <c r="H57" s="152">
        <v>1164248.7323863644</v>
      </c>
      <c r="I57" s="152">
        <v>507381.41727272741</v>
      </c>
      <c r="J57" s="152">
        <v>1065698.2063636363</v>
      </c>
      <c r="K57" s="152">
        <v>660996.2563636367</v>
      </c>
      <c r="L57" s="152">
        <v>953610.49363636354</v>
      </c>
      <c r="M57" s="152">
        <v>995095.7918181821</v>
      </c>
      <c r="N57" s="152">
        <v>-409897.1072727273</v>
      </c>
      <c r="O57" s="152">
        <v>989671.62090909074</v>
      </c>
      <c r="P57" s="152">
        <v>860215.43545454531</v>
      </c>
      <c r="Q57" s="153">
        <v>9012844.1964772735</v>
      </c>
      <c r="R57" s="404">
        <v>0.86503055650915062</v>
      </c>
      <c r="S57" s="16"/>
      <c r="T57" s="207"/>
      <c r="U57" s="191"/>
      <c r="V57" s="227"/>
      <c r="W57" s="227"/>
      <c r="X57" s="214"/>
      <c r="Y57" s="214"/>
      <c r="Z57" s="214"/>
      <c r="AA57" s="214"/>
      <c r="AB57" s="214"/>
      <c r="AC57" s="214"/>
      <c r="AD57" s="214"/>
    </row>
    <row r="58" spans="1:30" s="20" customFormat="1" ht="12.95" customHeight="1">
      <c r="A58" s="53" t="s">
        <v>142</v>
      </c>
      <c r="B58" s="55"/>
      <c r="C58" s="56" t="s">
        <v>68</v>
      </c>
      <c r="D58" s="150">
        <v>5553720</v>
      </c>
      <c r="E58" s="151">
        <v>331440.37181818206</v>
      </c>
      <c r="F58" s="152">
        <v>449789.37818181841</v>
      </c>
      <c r="G58" s="152">
        <v>478225.16454545473</v>
      </c>
      <c r="H58" s="152">
        <v>443746.03988636407</v>
      </c>
      <c r="I58" s="152">
        <v>494235.05545454565</v>
      </c>
      <c r="J58" s="152">
        <v>526899.28181818186</v>
      </c>
      <c r="K58" s="152">
        <v>423698.16909090936</v>
      </c>
      <c r="L58" s="152">
        <v>464905.35454545444</v>
      </c>
      <c r="M58" s="152">
        <v>472842.49909090932</v>
      </c>
      <c r="N58" s="152">
        <v>499485.13545454561</v>
      </c>
      <c r="O58" s="152">
        <v>523843.25545454537</v>
      </c>
      <c r="P58" s="152">
        <v>485085.4599999999</v>
      </c>
      <c r="Q58" s="153">
        <v>5594195.1653409107</v>
      </c>
      <c r="R58" s="404">
        <v>1.0072879376959787</v>
      </c>
      <c r="S58" s="19"/>
      <c r="T58" s="216"/>
      <c r="U58" s="216"/>
      <c r="V58" s="216"/>
      <c r="W58" s="217"/>
      <c r="X58" s="217"/>
      <c r="Y58" s="217"/>
      <c r="Z58" s="217"/>
      <c r="AA58" s="217"/>
      <c r="AB58" s="217"/>
      <c r="AC58" s="217"/>
      <c r="AD58" s="217"/>
    </row>
    <row r="59" spans="1:30" s="20" customFormat="1" ht="12.95" customHeight="1">
      <c r="A59" s="53" t="s">
        <v>143</v>
      </c>
      <c r="B59" s="43"/>
      <c r="C59" s="42" t="s">
        <v>69</v>
      </c>
      <c r="D59" s="158">
        <v>107999</v>
      </c>
      <c r="E59" s="159">
        <v>7010.5290909090909</v>
      </c>
      <c r="F59" s="160">
        <v>7281.9845454545457</v>
      </c>
      <c r="G59" s="160">
        <v>6939.005454545455</v>
      </c>
      <c r="H59" s="160">
        <v>6897.3545454545456</v>
      </c>
      <c r="I59" s="160">
        <v>6961.005454545455</v>
      </c>
      <c r="J59" s="160">
        <v>6950.0463636363629</v>
      </c>
      <c r="K59" s="160">
        <v>6950.9190909090912</v>
      </c>
      <c r="L59" s="160">
        <v>6936.0754545454547</v>
      </c>
      <c r="M59" s="160">
        <v>8437.0536363636365</v>
      </c>
      <c r="N59" s="160">
        <v>7104.778181818182</v>
      </c>
      <c r="O59" s="160">
        <v>6148.7418181818184</v>
      </c>
      <c r="P59" s="160">
        <v>12159.650909090909</v>
      </c>
      <c r="Q59" s="161">
        <v>89777.144545454546</v>
      </c>
      <c r="R59" s="405">
        <v>0.83127755391674507</v>
      </c>
      <c r="S59" s="19"/>
      <c r="T59" s="216"/>
      <c r="U59" s="216"/>
      <c r="V59" s="216"/>
      <c r="W59" s="217"/>
      <c r="X59" s="217"/>
      <c r="Y59" s="217"/>
      <c r="Z59" s="217"/>
      <c r="AA59" s="217"/>
      <c r="AB59" s="217"/>
      <c r="AC59" s="217"/>
      <c r="AD59" s="217"/>
    </row>
    <row r="60" spans="1:30" s="20" customFormat="1" ht="12.95" customHeight="1">
      <c r="A60" s="53" t="s">
        <v>156</v>
      </c>
      <c r="B60" s="58"/>
      <c r="C60" s="59" t="s">
        <v>70</v>
      </c>
      <c r="D60" s="154">
        <v>54666</v>
      </c>
      <c r="E60" s="155">
        <v>3495.3781818181819</v>
      </c>
      <c r="F60" s="162">
        <v>3766.8336363636363</v>
      </c>
      <c r="G60" s="162">
        <v>3512.3781818181819</v>
      </c>
      <c r="H60" s="162">
        <v>3470.7272727272725</v>
      </c>
      <c r="I60" s="162">
        <v>3518.3781818181819</v>
      </c>
      <c r="J60" s="162">
        <v>3515.5009090909084</v>
      </c>
      <c r="K60" s="162">
        <v>3513.3345454545456</v>
      </c>
      <c r="L60" s="162">
        <v>3461.6263636363637</v>
      </c>
      <c r="M60" s="162">
        <v>4687.2263636363641</v>
      </c>
      <c r="N60" s="162">
        <v>3512.3781818181819</v>
      </c>
      <c r="O60" s="162">
        <v>3512.3781818181819</v>
      </c>
      <c r="P60" s="162">
        <v>6886.9236363636364</v>
      </c>
      <c r="Q60" s="163">
        <v>46853.063636363637</v>
      </c>
      <c r="R60" s="406">
        <v>0.85707868942969367</v>
      </c>
      <c r="S60" s="19"/>
      <c r="T60" s="216"/>
      <c r="U60" s="216"/>
      <c r="V60" s="216"/>
      <c r="W60" s="217"/>
      <c r="X60" s="217"/>
      <c r="Y60" s="217"/>
      <c r="Z60" s="217"/>
      <c r="AA60" s="217"/>
      <c r="AB60" s="217"/>
      <c r="AC60" s="217"/>
      <c r="AD60" s="217"/>
    </row>
    <row r="61" spans="1:30" s="20" customFormat="1" ht="12.95" customHeight="1">
      <c r="A61" s="53" t="s">
        <v>157</v>
      </c>
      <c r="B61" s="58"/>
      <c r="C61" s="59" t="s">
        <v>71</v>
      </c>
      <c r="D61" s="154">
        <v>53333</v>
      </c>
      <c r="E61" s="155">
        <v>3515.1509090909094</v>
      </c>
      <c r="F61" s="162">
        <v>3515.1509090909094</v>
      </c>
      <c r="G61" s="162">
        <v>3426.6272727272731</v>
      </c>
      <c r="H61" s="162">
        <v>3426.6272727272731</v>
      </c>
      <c r="I61" s="162">
        <v>3442.6272727272731</v>
      </c>
      <c r="J61" s="162">
        <v>3434.5454545454545</v>
      </c>
      <c r="K61" s="162">
        <v>3437.5845454545456</v>
      </c>
      <c r="L61" s="162">
        <v>3474.449090909091</v>
      </c>
      <c r="M61" s="162">
        <v>3749.8272727272724</v>
      </c>
      <c r="N61" s="162">
        <v>3592.4</v>
      </c>
      <c r="O61" s="162">
        <v>2636.3636363636365</v>
      </c>
      <c r="P61" s="162">
        <v>5272.727272727273</v>
      </c>
      <c r="Q61" s="163">
        <v>42924.080909090917</v>
      </c>
      <c r="R61" s="406">
        <v>0.80483154724262496</v>
      </c>
      <c r="S61" s="19"/>
      <c r="T61" s="216"/>
      <c r="U61" s="216"/>
      <c r="V61" s="216"/>
      <c r="W61" s="217"/>
      <c r="X61" s="217"/>
      <c r="Y61" s="217"/>
      <c r="Z61" s="217"/>
      <c r="AA61" s="217"/>
      <c r="AB61" s="217"/>
      <c r="AC61" s="217"/>
      <c r="AD61" s="217"/>
    </row>
    <row r="62" spans="1:30" s="20" customFormat="1" ht="12.95" customHeight="1">
      <c r="A62" s="53" t="s">
        <v>144</v>
      </c>
      <c r="B62" s="43"/>
      <c r="C62" s="42" t="s">
        <v>72</v>
      </c>
      <c r="D62" s="158">
        <v>5423989</v>
      </c>
      <c r="E62" s="159">
        <v>324429.84272727295</v>
      </c>
      <c r="F62" s="160">
        <v>442507.39363636385</v>
      </c>
      <c r="G62" s="160">
        <v>471286.15909090929</v>
      </c>
      <c r="H62" s="160">
        <v>434378.17909090954</v>
      </c>
      <c r="I62" s="160">
        <v>485318.63090909115</v>
      </c>
      <c r="J62" s="160">
        <v>517959.36818181816</v>
      </c>
      <c r="K62" s="160">
        <v>414813.83454545483</v>
      </c>
      <c r="L62" s="160">
        <v>455806.24272727262</v>
      </c>
      <c r="M62" s="160">
        <v>462006.1500000002</v>
      </c>
      <c r="N62" s="160">
        <v>488057.06272727286</v>
      </c>
      <c r="O62" s="160">
        <v>516955.50727272721</v>
      </c>
      <c r="P62" s="160">
        <v>472122.41181818169</v>
      </c>
      <c r="Q62" s="164">
        <v>5485640.782727275</v>
      </c>
      <c r="R62" s="407">
        <v>1.0113665021679201</v>
      </c>
      <c r="S62" s="19"/>
      <c r="T62" s="216"/>
      <c r="U62" s="216"/>
      <c r="V62" s="216"/>
      <c r="W62" s="217"/>
      <c r="X62" s="217"/>
      <c r="Y62" s="217"/>
      <c r="Z62" s="217"/>
      <c r="AA62" s="217"/>
      <c r="AB62" s="217"/>
      <c r="AC62" s="217"/>
      <c r="AD62" s="217"/>
    </row>
    <row r="63" spans="1:30" s="20" customFormat="1" ht="12.95" customHeight="1">
      <c r="A63" s="53" t="s">
        <v>158</v>
      </c>
      <c r="B63" s="58"/>
      <c r="C63" s="59" t="s">
        <v>70</v>
      </c>
      <c r="D63" s="154">
        <v>516877</v>
      </c>
      <c r="E63" s="155">
        <v>29532.588181818199</v>
      </c>
      <c r="F63" s="162">
        <v>30939.479090909092</v>
      </c>
      <c r="G63" s="162">
        <v>26928.843636363639</v>
      </c>
      <c r="H63" s="162">
        <v>26986.576363636359</v>
      </c>
      <c r="I63" s="162">
        <v>28478.93999999997</v>
      </c>
      <c r="J63" s="162">
        <v>29387.340909090897</v>
      </c>
      <c r="K63" s="162">
        <v>28489.724545454523</v>
      </c>
      <c r="L63" s="162">
        <v>28182.45454545454</v>
      </c>
      <c r="M63" s="162">
        <v>35234.539090909071</v>
      </c>
      <c r="N63" s="162">
        <v>35667.135454545431</v>
      </c>
      <c r="O63" s="162">
        <v>63274.463636363624</v>
      </c>
      <c r="P63" s="162">
        <v>25270.16818181815</v>
      </c>
      <c r="Q63" s="163">
        <v>388372.25363636349</v>
      </c>
      <c r="R63" s="406">
        <v>0.75138234751471522</v>
      </c>
      <c r="S63" s="19"/>
      <c r="T63" s="216"/>
      <c r="U63" s="216"/>
      <c r="V63" s="216"/>
      <c r="W63" s="217"/>
      <c r="X63" s="217"/>
      <c r="Y63" s="217"/>
      <c r="Z63" s="217"/>
      <c r="AA63" s="217"/>
      <c r="AB63" s="217"/>
      <c r="AC63" s="217"/>
      <c r="AD63" s="217"/>
    </row>
    <row r="64" spans="1:30" s="20" customFormat="1" ht="12.95" customHeight="1">
      <c r="A64" s="53" t="s">
        <v>159</v>
      </c>
      <c r="B64" s="58"/>
      <c r="C64" s="59" t="s">
        <v>71</v>
      </c>
      <c r="D64" s="154">
        <v>4907112</v>
      </c>
      <c r="E64" s="155">
        <v>294897.25454545475</v>
      </c>
      <c r="F64" s="155">
        <v>411567.91454545478</v>
      </c>
      <c r="G64" s="155">
        <v>444357.31545454566</v>
      </c>
      <c r="H64" s="162">
        <v>407391.60272727319</v>
      </c>
      <c r="I64" s="162">
        <v>456839.69090909121</v>
      </c>
      <c r="J64" s="162">
        <v>488572.02727272728</v>
      </c>
      <c r="K64" s="162">
        <v>386324.11000000028</v>
      </c>
      <c r="L64" s="162">
        <v>427623.78818181809</v>
      </c>
      <c r="M64" s="162">
        <v>426771.61090909113</v>
      </c>
      <c r="N64" s="162">
        <v>452389.92727272742</v>
      </c>
      <c r="O64" s="162">
        <v>453681.04363636358</v>
      </c>
      <c r="P64" s="162">
        <v>446852.24363636354</v>
      </c>
      <c r="Q64" s="163">
        <v>5097268.5290909111</v>
      </c>
      <c r="R64" s="406">
        <v>1.0387512103027017</v>
      </c>
      <c r="S64" s="19"/>
      <c r="T64" s="216"/>
      <c r="U64" s="216"/>
      <c r="V64" s="216"/>
      <c r="W64" s="228"/>
      <c r="X64" s="228"/>
      <c r="Y64" s="217"/>
      <c r="Z64" s="217"/>
      <c r="AA64" s="217"/>
      <c r="AB64" s="217"/>
      <c r="AC64" s="217"/>
      <c r="AD64" s="217"/>
    </row>
    <row r="65" spans="1:30" s="20" customFormat="1" ht="12.95" customHeight="1">
      <c r="A65" s="53" t="s">
        <v>154</v>
      </c>
      <c r="B65" s="43"/>
      <c r="C65" s="42" t="s">
        <v>73</v>
      </c>
      <c r="D65" s="154">
        <v>0</v>
      </c>
      <c r="E65" s="159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63">
        <v>0</v>
      </c>
      <c r="R65" s="406">
        <v>0</v>
      </c>
      <c r="S65" s="19"/>
      <c r="T65" s="216"/>
      <c r="U65" s="216"/>
      <c r="V65" s="216"/>
      <c r="W65" s="217"/>
      <c r="X65" s="217"/>
      <c r="Y65" s="217"/>
      <c r="Z65" s="217"/>
      <c r="AA65" s="217"/>
      <c r="AB65" s="217"/>
      <c r="AC65" s="217"/>
      <c r="AD65" s="217"/>
    </row>
    <row r="66" spans="1:30" s="20" customFormat="1" ht="12.95" customHeight="1">
      <c r="A66" s="53" t="s">
        <v>160</v>
      </c>
      <c r="B66" s="58"/>
      <c r="C66" s="59" t="s">
        <v>70</v>
      </c>
      <c r="D66" s="154">
        <v>0</v>
      </c>
      <c r="E66" s="155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0</v>
      </c>
      <c r="M66" s="162">
        <v>0</v>
      </c>
      <c r="N66" s="162">
        <v>0</v>
      </c>
      <c r="O66" s="162">
        <v>0</v>
      </c>
      <c r="P66" s="162">
        <v>0</v>
      </c>
      <c r="Q66" s="163">
        <v>0</v>
      </c>
      <c r="R66" s="406">
        <v>0</v>
      </c>
      <c r="S66" s="19"/>
      <c r="T66" s="216"/>
      <c r="U66" s="216"/>
      <c r="V66" s="216"/>
      <c r="W66" s="217"/>
      <c r="X66" s="217"/>
      <c r="Y66" s="217"/>
      <c r="Z66" s="217"/>
      <c r="AA66" s="217"/>
      <c r="AB66" s="217"/>
      <c r="AC66" s="217"/>
      <c r="AD66" s="217"/>
    </row>
    <row r="67" spans="1:30" s="20" customFormat="1" ht="12.95" customHeight="1">
      <c r="A67" s="53" t="s">
        <v>161</v>
      </c>
      <c r="B67" s="58"/>
      <c r="C67" s="59" t="s">
        <v>71</v>
      </c>
      <c r="D67" s="154">
        <v>0</v>
      </c>
      <c r="E67" s="155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2">
        <v>0</v>
      </c>
      <c r="Q67" s="163">
        <v>0</v>
      </c>
      <c r="R67" s="406">
        <v>0</v>
      </c>
      <c r="S67" s="19"/>
      <c r="T67" s="216"/>
      <c r="U67" s="216"/>
      <c r="V67" s="216"/>
      <c r="W67" s="217"/>
      <c r="X67" s="217"/>
      <c r="Y67" s="217"/>
      <c r="Z67" s="217"/>
      <c r="AA67" s="217"/>
      <c r="AB67" s="217"/>
      <c r="AC67" s="217"/>
      <c r="AD67" s="217"/>
    </row>
    <row r="68" spans="1:30" s="20" customFormat="1" ht="12.95" customHeight="1">
      <c r="A68" s="53" t="s">
        <v>155</v>
      </c>
      <c r="B68" s="43"/>
      <c r="C68" s="42" t="s">
        <v>74</v>
      </c>
      <c r="D68" s="158">
        <v>21732</v>
      </c>
      <c r="E68" s="159">
        <v>0</v>
      </c>
      <c r="F68" s="160">
        <v>0</v>
      </c>
      <c r="G68" s="160">
        <v>0</v>
      </c>
      <c r="H68" s="160">
        <v>2470.5062499999999</v>
      </c>
      <c r="I68" s="160">
        <v>1955.4190909090908</v>
      </c>
      <c r="J68" s="160">
        <v>1989.8672727272728</v>
      </c>
      <c r="K68" s="160">
        <v>1933.4154545454546</v>
      </c>
      <c r="L68" s="160">
        <v>2163.0363636363636</v>
      </c>
      <c r="M68" s="160">
        <v>2399.2954545454545</v>
      </c>
      <c r="N68" s="160">
        <v>4323.2945454545452</v>
      </c>
      <c r="O68" s="160">
        <v>739.00636363636363</v>
      </c>
      <c r="P68" s="160">
        <v>803.39727272727259</v>
      </c>
      <c r="Q68" s="161">
        <v>18777.238068181818</v>
      </c>
      <c r="R68" s="405">
        <v>0.86403635506082355</v>
      </c>
      <c r="S68" s="19"/>
      <c r="T68" s="216"/>
      <c r="U68" s="191"/>
      <c r="V68" s="227"/>
      <c r="W68" s="217"/>
      <c r="X68" s="217"/>
      <c r="Y68" s="217"/>
      <c r="Z68" s="217"/>
      <c r="AA68" s="217"/>
      <c r="AB68" s="217"/>
      <c r="AC68" s="217"/>
      <c r="AD68" s="217"/>
    </row>
    <row r="69" spans="1:30" s="20" customFormat="1" ht="12.95" customHeight="1">
      <c r="A69" s="53" t="s">
        <v>162</v>
      </c>
      <c r="B69" s="58"/>
      <c r="C69" s="59" t="s">
        <v>70</v>
      </c>
      <c r="D69" s="154">
        <v>8519</v>
      </c>
      <c r="E69" s="197">
        <v>0</v>
      </c>
      <c r="F69" s="239">
        <v>0</v>
      </c>
      <c r="G69" s="239">
        <v>0</v>
      </c>
      <c r="H69" s="239">
        <v>809.5162499999999</v>
      </c>
      <c r="I69" s="162">
        <v>393.62909090909091</v>
      </c>
      <c r="J69" s="162">
        <v>326.19727272727272</v>
      </c>
      <c r="K69" s="162">
        <v>301.21545454545452</v>
      </c>
      <c r="L69" s="162">
        <v>500.2263636363636</v>
      </c>
      <c r="M69" s="162">
        <v>2399.2954545454545</v>
      </c>
      <c r="N69" s="162">
        <v>4323.2945454545452</v>
      </c>
      <c r="O69" s="162">
        <v>739.00636363636363</v>
      </c>
      <c r="P69" s="162">
        <v>803.39727272727259</v>
      </c>
      <c r="Q69" s="163">
        <v>10595.778068181817</v>
      </c>
      <c r="R69" s="406">
        <v>1.2437819072874536</v>
      </c>
      <c r="S69" s="19"/>
      <c r="T69" s="216"/>
      <c r="U69" s="216"/>
      <c r="V69" s="216"/>
      <c r="W69" s="217"/>
      <c r="X69" s="217"/>
      <c r="Y69" s="217"/>
      <c r="Z69" s="217"/>
      <c r="AA69" s="217"/>
      <c r="AB69" s="217"/>
      <c r="AC69" s="217"/>
      <c r="AD69" s="217"/>
    </row>
    <row r="70" spans="1:30" s="20" customFormat="1" ht="12.95" customHeight="1">
      <c r="A70" s="53" t="s">
        <v>163</v>
      </c>
      <c r="B70" s="58"/>
      <c r="C70" s="59" t="s">
        <v>71</v>
      </c>
      <c r="D70" s="154">
        <v>13213</v>
      </c>
      <c r="E70" s="155">
        <v>0</v>
      </c>
      <c r="F70" s="162">
        <v>0</v>
      </c>
      <c r="G70" s="162">
        <v>0</v>
      </c>
      <c r="H70" s="162">
        <v>1660.99</v>
      </c>
      <c r="I70" s="162">
        <v>1561.79</v>
      </c>
      <c r="J70" s="162">
        <v>1663.67</v>
      </c>
      <c r="K70" s="162">
        <v>1632.2</v>
      </c>
      <c r="L70" s="162">
        <v>1662.81</v>
      </c>
      <c r="M70" s="162">
        <v>0</v>
      </c>
      <c r="N70" s="162">
        <v>0</v>
      </c>
      <c r="O70" s="162">
        <v>0</v>
      </c>
      <c r="P70" s="162">
        <v>0</v>
      </c>
      <c r="Q70" s="163">
        <v>8181.4599999999991</v>
      </c>
      <c r="R70" s="406">
        <v>0.61919775978203273</v>
      </c>
      <c r="S70" s="19"/>
      <c r="T70" s="216"/>
      <c r="U70" s="216"/>
      <c r="V70" s="216"/>
      <c r="W70" s="217"/>
      <c r="X70" s="217"/>
      <c r="Y70" s="217"/>
      <c r="Z70" s="217"/>
      <c r="AA70" s="217"/>
      <c r="AB70" s="217"/>
      <c r="AC70" s="217"/>
      <c r="AD70" s="217"/>
    </row>
    <row r="71" spans="1:30" s="20" customFormat="1" ht="12.75" customHeight="1">
      <c r="A71" s="18" t="s">
        <v>145</v>
      </c>
      <c r="B71" s="422" t="s">
        <v>75</v>
      </c>
      <c r="C71" s="423"/>
      <c r="D71" s="150">
        <v>927764</v>
      </c>
      <c r="E71" s="165">
        <v>63051.564999999995</v>
      </c>
      <c r="F71" s="166">
        <v>59624.361249999994</v>
      </c>
      <c r="G71" s="166">
        <v>69880.026249999995</v>
      </c>
      <c r="H71" s="166">
        <v>61996.172499999986</v>
      </c>
      <c r="I71" s="166">
        <v>63537.188181818186</v>
      </c>
      <c r="J71" s="166">
        <v>62212.268181818181</v>
      </c>
      <c r="K71" s="166">
        <v>61988.286363636369</v>
      </c>
      <c r="L71" s="166">
        <v>65324.805454545458</v>
      </c>
      <c r="M71" s="166">
        <v>66879.557272727267</v>
      </c>
      <c r="N71" s="166">
        <v>75655.399090909123</v>
      </c>
      <c r="O71" s="166">
        <v>67741.26090909091</v>
      </c>
      <c r="P71" s="166">
        <v>73958.103636363623</v>
      </c>
      <c r="Q71" s="144">
        <v>791848.99409090914</v>
      </c>
      <c r="R71" s="401">
        <v>0.85350260851995674</v>
      </c>
      <c r="S71" s="19"/>
      <c r="T71" s="206"/>
      <c r="U71" s="191"/>
      <c r="V71" s="227"/>
      <c r="W71" s="217"/>
      <c r="X71" s="217"/>
      <c r="Y71" s="217"/>
      <c r="Z71" s="217"/>
      <c r="AA71" s="217"/>
      <c r="AB71" s="217"/>
      <c r="AC71" s="217"/>
      <c r="AD71" s="217"/>
    </row>
    <row r="72" spans="1:30" s="20" customFormat="1" ht="12.95" customHeight="1">
      <c r="A72" s="53" t="s">
        <v>146</v>
      </c>
      <c r="B72" s="58"/>
      <c r="C72" s="59" t="s">
        <v>7</v>
      </c>
      <c r="D72" s="154">
        <v>229529</v>
      </c>
      <c r="E72" s="155">
        <v>18140.34</v>
      </c>
      <c r="F72" s="162">
        <v>18813.243750000001</v>
      </c>
      <c r="G72" s="162">
        <v>18733.32</v>
      </c>
      <c r="H72" s="162">
        <v>18733.32</v>
      </c>
      <c r="I72" s="162">
        <v>23137.08</v>
      </c>
      <c r="J72" s="162">
        <v>18733.32</v>
      </c>
      <c r="K72" s="162">
        <v>20044.650000000001</v>
      </c>
      <c r="L72" s="162">
        <v>20044.650000000001</v>
      </c>
      <c r="M72" s="162">
        <v>24122.18</v>
      </c>
      <c r="N72" s="162">
        <v>21948.960000000003</v>
      </c>
      <c r="O72" s="162">
        <v>20044.649999999998</v>
      </c>
      <c r="P72" s="162">
        <v>20044.649999999998</v>
      </c>
      <c r="Q72" s="163">
        <v>242540.36374999996</v>
      </c>
      <c r="R72" s="406">
        <v>1.0566872323322978</v>
      </c>
      <c r="S72" s="19"/>
      <c r="T72" s="207"/>
      <c r="U72" s="207"/>
      <c r="V72" s="207"/>
      <c r="W72" s="217"/>
      <c r="X72" s="217"/>
      <c r="Y72" s="217"/>
      <c r="Z72" s="217"/>
      <c r="AA72" s="217"/>
      <c r="AB72" s="217"/>
      <c r="AC72" s="217"/>
      <c r="AD72" s="217"/>
    </row>
    <row r="73" spans="1:30" s="20" customFormat="1" ht="12.95" customHeight="1">
      <c r="A73" s="53" t="s">
        <v>147</v>
      </c>
      <c r="B73" s="58"/>
      <c r="C73" s="59" t="s">
        <v>8</v>
      </c>
      <c r="D73" s="154">
        <v>508986</v>
      </c>
      <c r="E73" s="155">
        <v>32641.535</v>
      </c>
      <c r="F73" s="162">
        <v>32641.535</v>
      </c>
      <c r="G73" s="162">
        <v>31041.97</v>
      </c>
      <c r="H73" s="162">
        <v>32641.535</v>
      </c>
      <c r="I73" s="162">
        <v>31041.97</v>
      </c>
      <c r="J73" s="162">
        <v>33030.94545454545</v>
      </c>
      <c r="K73" s="162">
        <v>33073.840000000004</v>
      </c>
      <c r="L73" s="162">
        <v>34305.795454545456</v>
      </c>
      <c r="M73" s="162">
        <v>33073.85</v>
      </c>
      <c r="N73" s="162">
        <v>45511.790909090909</v>
      </c>
      <c r="O73" s="162">
        <v>34165.919999999998</v>
      </c>
      <c r="P73" s="162">
        <v>36187.555454545451</v>
      </c>
      <c r="Q73" s="168">
        <v>409358.24227272719</v>
      </c>
      <c r="R73" s="408">
        <v>0.80426228279899092</v>
      </c>
      <c r="S73" s="62"/>
      <c r="T73" s="216"/>
      <c r="U73" s="216"/>
      <c r="V73" s="216"/>
      <c r="W73" s="217"/>
      <c r="X73" s="217"/>
      <c r="Y73" s="217"/>
      <c r="Z73" s="217"/>
      <c r="AA73" s="217"/>
      <c r="AB73" s="217"/>
      <c r="AC73" s="217"/>
      <c r="AD73" s="217"/>
    </row>
    <row r="74" spans="1:30" s="20" customFormat="1" ht="12.95" customHeight="1">
      <c r="A74" s="53" t="s">
        <v>164</v>
      </c>
      <c r="B74" s="58"/>
      <c r="C74" s="59" t="s">
        <v>9</v>
      </c>
      <c r="D74" s="154">
        <v>37703</v>
      </c>
      <c r="E74" s="155">
        <v>3012.3125</v>
      </c>
      <c r="F74" s="162">
        <v>3012.3125</v>
      </c>
      <c r="G74" s="162">
        <v>3139.1400000000003</v>
      </c>
      <c r="H74" s="162">
        <v>3092.4362499999997</v>
      </c>
      <c r="I74" s="162">
        <v>0</v>
      </c>
      <c r="J74" s="162">
        <v>2249.0445454545452</v>
      </c>
      <c r="K74" s="162">
        <v>1561.4772727272727</v>
      </c>
      <c r="L74" s="162">
        <v>2283.0109090909095</v>
      </c>
      <c r="M74" s="162">
        <v>1576.6290909090908</v>
      </c>
      <c r="N74" s="162">
        <v>1364.2199999999998</v>
      </c>
      <c r="O74" s="162">
        <v>2099.3563636363633</v>
      </c>
      <c r="P74" s="162">
        <v>2099.3563636363633</v>
      </c>
      <c r="Q74" s="163">
        <v>25489.295795454542</v>
      </c>
      <c r="R74" s="406">
        <v>0.67605484432152729</v>
      </c>
      <c r="S74" s="19"/>
      <c r="T74" s="216"/>
      <c r="U74" s="216"/>
      <c r="V74" s="216"/>
      <c r="W74" s="217"/>
      <c r="X74" s="217"/>
      <c r="Y74" s="217"/>
      <c r="Z74" s="217"/>
      <c r="AA74" s="217"/>
      <c r="AB74" s="217"/>
      <c r="AC74" s="217"/>
      <c r="AD74" s="217"/>
    </row>
    <row r="75" spans="1:30" s="20" customFormat="1" ht="12.95" customHeight="1">
      <c r="A75" s="53" t="s">
        <v>165</v>
      </c>
      <c r="B75" s="58"/>
      <c r="C75" s="59" t="s">
        <v>10</v>
      </c>
      <c r="D75" s="154">
        <v>81086</v>
      </c>
      <c r="E75" s="155">
        <v>4739.2087499999998</v>
      </c>
      <c r="F75" s="162">
        <v>587.91624999999976</v>
      </c>
      <c r="G75" s="162">
        <v>9798.8212500000009</v>
      </c>
      <c r="H75" s="162">
        <v>5398.1049999999996</v>
      </c>
      <c r="I75" s="162">
        <v>7232.1554545454546</v>
      </c>
      <c r="J75" s="162">
        <v>5476.2727272727279</v>
      </c>
      <c r="K75" s="162">
        <v>4966.8827272727276</v>
      </c>
      <c r="L75" s="162">
        <v>5115.7790909090909</v>
      </c>
      <c r="M75" s="162">
        <v>4995.7627272727277</v>
      </c>
      <c r="N75" s="162">
        <v>5292.3045454545463</v>
      </c>
      <c r="O75" s="162">
        <v>7224.5663636363643</v>
      </c>
      <c r="P75" s="162">
        <v>5321.0218181818182</v>
      </c>
      <c r="Q75" s="163">
        <v>66148.796704545457</v>
      </c>
      <c r="R75" s="406">
        <v>0.81578566835884692</v>
      </c>
      <c r="S75" s="19"/>
      <c r="T75" s="216"/>
      <c r="U75" s="216"/>
      <c r="V75" s="216"/>
      <c r="W75" s="217"/>
      <c r="X75" s="217"/>
      <c r="Y75" s="217"/>
      <c r="Z75" s="217"/>
      <c r="AA75" s="217"/>
      <c r="AB75" s="217"/>
      <c r="AC75" s="217"/>
      <c r="AD75" s="217"/>
    </row>
    <row r="76" spans="1:30" s="20" customFormat="1" ht="12.95" customHeight="1">
      <c r="A76" s="53" t="s">
        <v>166</v>
      </c>
      <c r="B76" s="58"/>
      <c r="C76" s="59" t="s">
        <v>23</v>
      </c>
      <c r="D76" s="154">
        <v>6452</v>
      </c>
      <c r="E76" s="155">
        <v>248.11500000000001</v>
      </c>
      <c r="F76" s="162">
        <v>266.39</v>
      </c>
      <c r="G76" s="162">
        <v>269.43874999999997</v>
      </c>
      <c r="H76" s="162">
        <v>0</v>
      </c>
      <c r="I76" s="162">
        <v>0</v>
      </c>
      <c r="J76" s="162">
        <v>0</v>
      </c>
      <c r="K76" s="162">
        <v>0</v>
      </c>
      <c r="L76" s="162">
        <v>271.84818181818184</v>
      </c>
      <c r="M76" s="162">
        <v>0</v>
      </c>
      <c r="N76" s="162">
        <v>0</v>
      </c>
      <c r="O76" s="162">
        <v>0</v>
      </c>
      <c r="P76" s="162">
        <v>0</v>
      </c>
      <c r="Q76" s="163">
        <v>1055.7919318181816</v>
      </c>
      <c r="R76" s="406">
        <v>0.1636379311559488</v>
      </c>
      <c r="S76" s="19"/>
      <c r="T76" s="216"/>
      <c r="U76" s="216"/>
      <c r="V76" s="216"/>
      <c r="W76" s="217"/>
      <c r="X76" s="217"/>
      <c r="Y76" s="217"/>
      <c r="Z76" s="217"/>
      <c r="AA76" s="217"/>
      <c r="AB76" s="217"/>
      <c r="AC76" s="217"/>
      <c r="AD76" s="217"/>
    </row>
    <row r="77" spans="1:30" s="20" customFormat="1" ht="12.95" customHeight="1">
      <c r="A77" s="53" t="s">
        <v>167</v>
      </c>
      <c r="B77" s="58"/>
      <c r="C77" s="59" t="s">
        <v>12</v>
      </c>
      <c r="D77" s="154">
        <v>40485</v>
      </c>
      <c r="E77" s="155">
        <v>3287.1837500000006</v>
      </c>
      <c r="F77" s="162">
        <v>3320.0937499999995</v>
      </c>
      <c r="G77" s="162">
        <v>5302.9212499999994</v>
      </c>
      <c r="H77" s="162">
        <v>1304.35625</v>
      </c>
      <c r="I77" s="162">
        <v>1704.4609090909091</v>
      </c>
      <c r="J77" s="162">
        <v>2450.5154545454543</v>
      </c>
      <c r="K77" s="162">
        <v>2069.2663636363636</v>
      </c>
      <c r="L77" s="162">
        <v>2295.3145454545452</v>
      </c>
      <c r="M77" s="162">
        <v>2102.7281818181818</v>
      </c>
      <c r="N77" s="162">
        <v>945.22727272727286</v>
      </c>
      <c r="O77" s="162">
        <v>3198.360909090909</v>
      </c>
      <c r="P77" s="162">
        <v>8560.8754545454576</v>
      </c>
      <c r="Q77" s="163">
        <v>36541.304090909092</v>
      </c>
      <c r="R77" s="406">
        <v>0.90258871411409392</v>
      </c>
      <c r="S77" s="19"/>
      <c r="T77" s="216"/>
      <c r="U77" s="216"/>
      <c r="V77" s="216"/>
      <c r="W77" s="217"/>
      <c r="X77" s="217"/>
      <c r="Y77" s="217"/>
      <c r="Z77" s="217"/>
      <c r="AA77" s="217"/>
      <c r="AB77" s="217"/>
      <c r="AC77" s="217"/>
      <c r="AD77" s="217"/>
    </row>
    <row r="78" spans="1:30" s="20" customFormat="1" ht="12.95" customHeight="1">
      <c r="A78" s="53" t="s">
        <v>168</v>
      </c>
      <c r="B78" s="58"/>
      <c r="C78" s="59" t="s">
        <v>13</v>
      </c>
      <c r="D78" s="154">
        <v>9275</v>
      </c>
      <c r="E78" s="155">
        <v>611.54499999999996</v>
      </c>
      <c r="F78" s="162">
        <v>611.54499999999996</v>
      </c>
      <c r="G78" s="162">
        <v>1223.0899999999999</v>
      </c>
      <c r="H78" s="162">
        <v>611.54499999999996</v>
      </c>
      <c r="I78" s="162">
        <v>0</v>
      </c>
      <c r="J78" s="162">
        <v>0</v>
      </c>
      <c r="K78" s="162">
        <v>0</v>
      </c>
      <c r="L78" s="162">
        <v>736.23727272727274</v>
      </c>
      <c r="M78" s="162">
        <v>736.23727272727274</v>
      </c>
      <c r="N78" s="162">
        <v>291.47727272727275</v>
      </c>
      <c r="O78" s="162">
        <v>736.23727272727274</v>
      </c>
      <c r="P78" s="162">
        <v>1472.4745454545455</v>
      </c>
      <c r="Q78" s="169">
        <v>7030.3886363636366</v>
      </c>
      <c r="R78" s="409">
        <v>0.7579933839745161</v>
      </c>
      <c r="S78" s="19"/>
      <c r="T78" s="216"/>
      <c r="U78" s="216"/>
      <c r="V78" s="216"/>
      <c r="W78" s="217"/>
      <c r="X78" s="217"/>
      <c r="Y78" s="217"/>
      <c r="Z78" s="217"/>
      <c r="AA78" s="217"/>
      <c r="AB78" s="217"/>
      <c r="AC78" s="217"/>
      <c r="AD78" s="217"/>
    </row>
    <row r="79" spans="1:30" s="20" customFormat="1" ht="12.95" customHeight="1">
      <c r="A79" s="53" t="s">
        <v>169</v>
      </c>
      <c r="B79" s="58"/>
      <c r="C79" s="59" t="s">
        <v>249</v>
      </c>
      <c r="D79" s="154">
        <v>14248</v>
      </c>
      <c r="E79" s="155">
        <v>371.32499999999999</v>
      </c>
      <c r="F79" s="162">
        <v>371.32499999999999</v>
      </c>
      <c r="G79" s="162">
        <v>371.32499999999999</v>
      </c>
      <c r="H79" s="162">
        <v>214.875</v>
      </c>
      <c r="I79" s="162">
        <v>421.52181818181816</v>
      </c>
      <c r="J79" s="162">
        <v>272.17</v>
      </c>
      <c r="K79" s="162">
        <v>272.17</v>
      </c>
      <c r="L79" s="162">
        <v>272.17</v>
      </c>
      <c r="M79" s="162">
        <v>272.17</v>
      </c>
      <c r="N79" s="162">
        <v>301.41909090909087</v>
      </c>
      <c r="O79" s="162">
        <v>272.17</v>
      </c>
      <c r="P79" s="162">
        <v>272.17</v>
      </c>
      <c r="Q79" s="163">
        <v>3684.8109090909093</v>
      </c>
      <c r="R79" s="406">
        <v>0.25861951916696446</v>
      </c>
      <c r="S79" s="19"/>
      <c r="T79" s="216"/>
      <c r="U79" s="216"/>
      <c r="V79" s="216"/>
      <c r="W79" s="217"/>
      <c r="X79" s="217"/>
      <c r="Y79" s="217"/>
      <c r="Z79" s="217"/>
      <c r="AA79" s="217"/>
      <c r="AB79" s="217"/>
      <c r="AC79" s="217"/>
      <c r="AD79" s="217"/>
    </row>
    <row r="80" spans="1:30" s="20" customFormat="1" ht="25.5" customHeight="1">
      <c r="A80" s="427" t="s">
        <v>67</v>
      </c>
      <c r="B80" s="427"/>
      <c r="C80" s="428"/>
      <c r="D80" s="170" t="s">
        <v>45</v>
      </c>
      <c r="E80" s="107" t="s">
        <v>232</v>
      </c>
      <c r="F80" s="108" t="s">
        <v>233</v>
      </c>
      <c r="G80" s="108" t="s">
        <v>234</v>
      </c>
      <c r="H80" s="108" t="s">
        <v>235</v>
      </c>
      <c r="I80" s="108" t="s">
        <v>236</v>
      </c>
      <c r="J80" s="108" t="s">
        <v>237</v>
      </c>
      <c r="K80" s="108" t="s">
        <v>238</v>
      </c>
      <c r="L80" s="108" t="s">
        <v>239</v>
      </c>
      <c r="M80" s="108" t="s">
        <v>240</v>
      </c>
      <c r="N80" s="108" t="s">
        <v>241</v>
      </c>
      <c r="O80" s="108" t="s">
        <v>242</v>
      </c>
      <c r="P80" s="108" t="s">
        <v>243</v>
      </c>
      <c r="Q80" s="171" t="s">
        <v>33</v>
      </c>
      <c r="R80" s="410" t="s">
        <v>25</v>
      </c>
      <c r="S80" s="19"/>
      <c r="T80" s="206"/>
      <c r="U80" s="191"/>
      <c r="W80" s="217"/>
      <c r="X80" s="217"/>
      <c r="Y80" s="217"/>
      <c r="Z80" s="217"/>
      <c r="AA80" s="217"/>
      <c r="AB80" s="217"/>
      <c r="AC80" s="217"/>
      <c r="AD80" s="217"/>
    </row>
    <row r="81" spans="1:30" s="20" customFormat="1" ht="27" customHeight="1">
      <c r="A81" s="18" t="s">
        <v>148</v>
      </c>
      <c r="B81" s="63" t="s">
        <v>81</v>
      </c>
      <c r="C81" s="64"/>
      <c r="D81" s="150">
        <v>336363</v>
      </c>
      <c r="E81" s="165">
        <v>32309.441250000007</v>
      </c>
      <c r="F81" s="166">
        <v>21982.3125</v>
      </c>
      <c r="G81" s="166">
        <v>28348.547499999993</v>
      </c>
      <c r="H81" s="166">
        <v>37156.726249999992</v>
      </c>
      <c r="I81" s="166">
        <v>28236.39</v>
      </c>
      <c r="J81" s="166">
        <v>21764.697272727273</v>
      </c>
      <c r="K81" s="166">
        <v>27362.814545454545</v>
      </c>
      <c r="L81" s="166">
        <v>53867.988181818175</v>
      </c>
      <c r="M81" s="166">
        <v>21028.038181818181</v>
      </c>
      <c r="N81" s="166">
        <v>-20409.54</v>
      </c>
      <c r="O81" s="166">
        <v>35808.379999999997</v>
      </c>
      <c r="P81" s="166">
        <v>36950.927272727269</v>
      </c>
      <c r="Q81" s="148">
        <v>324406.7229545454</v>
      </c>
      <c r="R81" s="400">
        <v>0.96445424423775916</v>
      </c>
      <c r="S81" s="19"/>
      <c r="T81" s="207"/>
      <c r="U81" s="191"/>
      <c r="V81" s="191"/>
      <c r="W81" s="229"/>
      <c r="X81" s="217"/>
      <c r="Y81" s="217"/>
      <c r="Z81" s="217"/>
      <c r="AA81" s="217"/>
      <c r="AB81" s="217"/>
      <c r="AC81" s="217"/>
      <c r="AD81" s="217"/>
    </row>
    <row r="82" spans="1:30" s="20" customFormat="1" ht="12.95" customHeight="1">
      <c r="A82" s="53" t="s">
        <v>149</v>
      </c>
      <c r="B82" s="58"/>
      <c r="C82" s="59" t="s">
        <v>14</v>
      </c>
      <c r="D82" s="154"/>
      <c r="E82" s="155"/>
      <c r="F82" s="162"/>
      <c r="G82" s="162"/>
      <c r="H82" s="162"/>
      <c r="I82" s="162">
        <v>0</v>
      </c>
      <c r="J82" s="162">
        <v>0</v>
      </c>
      <c r="K82" s="162">
        <v>0</v>
      </c>
      <c r="L82" s="162">
        <v>0</v>
      </c>
      <c r="M82" s="162">
        <v>0</v>
      </c>
      <c r="N82" s="162">
        <v>0</v>
      </c>
      <c r="O82" s="162">
        <v>0</v>
      </c>
      <c r="P82" s="162">
        <v>0</v>
      </c>
      <c r="Q82" s="204">
        <v>0</v>
      </c>
      <c r="R82" s="409">
        <v>0</v>
      </c>
      <c r="S82" s="19"/>
      <c r="T82" s="216"/>
      <c r="U82" s="191"/>
      <c r="V82" s="216"/>
      <c r="W82" s="217"/>
      <c r="X82" s="217"/>
      <c r="Y82" s="229"/>
      <c r="Z82" s="217"/>
      <c r="AA82" s="217"/>
      <c r="AB82" s="217"/>
      <c r="AC82" s="217"/>
      <c r="AD82" s="217"/>
    </row>
    <row r="83" spans="1:30" s="20" customFormat="1" ht="12.95" customHeight="1">
      <c r="A83" s="53" t="s">
        <v>150</v>
      </c>
      <c r="B83" s="58"/>
      <c r="C83" s="42" t="s">
        <v>136</v>
      </c>
      <c r="D83" s="154">
        <v>173860</v>
      </c>
      <c r="E83" s="155">
        <v>17323.576250000002</v>
      </c>
      <c r="F83" s="162">
        <v>7261.84375</v>
      </c>
      <c r="G83" s="162">
        <v>13532.66625</v>
      </c>
      <c r="H83" s="162">
        <v>21785.654999999999</v>
      </c>
      <c r="I83" s="162">
        <v>12750.484545454547</v>
      </c>
      <c r="J83" s="162">
        <v>15070.145454545454</v>
      </c>
      <c r="K83" s="162">
        <v>12313.454545454548</v>
      </c>
      <c r="L83" s="162">
        <v>34201.524545454544</v>
      </c>
      <c r="M83" s="162">
        <v>9270.9390909090907</v>
      </c>
      <c r="N83" s="162">
        <v>-1647.3109090909093</v>
      </c>
      <c r="O83" s="162">
        <v>24049.390909090907</v>
      </c>
      <c r="P83" s="162">
        <v>19459.443636363634</v>
      </c>
      <c r="Q83" s="204">
        <v>185371.8130681818</v>
      </c>
      <c r="R83" s="409">
        <v>1.0662131201436891</v>
      </c>
      <c r="S83" s="19"/>
      <c r="T83" s="216"/>
      <c r="U83" s="191"/>
      <c r="V83" s="236"/>
      <c r="W83" s="228"/>
      <c r="X83" s="228"/>
      <c r="Y83" s="228"/>
      <c r="Z83" s="228"/>
      <c r="AA83" s="217"/>
      <c r="AB83" s="217"/>
      <c r="AC83" s="217"/>
      <c r="AD83" s="217"/>
    </row>
    <row r="84" spans="1:30" s="20" customFormat="1" ht="12.95" customHeight="1">
      <c r="A84" s="53" t="s">
        <v>170</v>
      </c>
      <c r="B84" s="58"/>
      <c r="C84" s="59" t="s">
        <v>250</v>
      </c>
      <c r="D84" s="154">
        <v>90722</v>
      </c>
      <c r="E84" s="155">
        <v>6716.4000000000005</v>
      </c>
      <c r="F84" s="162">
        <v>6149.8962499999998</v>
      </c>
      <c r="G84" s="162">
        <v>6245.4125000000004</v>
      </c>
      <c r="H84" s="162">
        <v>6995.2087499999998</v>
      </c>
      <c r="I84" s="162">
        <v>5762.3718181818185</v>
      </c>
      <c r="J84" s="162">
        <v>11612.437272727273</v>
      </c>
      <c r="K84" s="162">
        <v>693.43545454545449</v>
      </c>
      <c r="L84" s="162">
        <v>26799.23909090909</v>
      </c>
      <c r="M84" s="162">
        <v>1990.26</v>
      </c>
      <c r="N84" s="162">
        <v>-3448.7845454545454</v>
      </c>
      <c r="O84" s="162">
        <v>10373.25909090909</v>
      </c>
      <c r="P84" s="162">
        <v>2740.3936363636358</v>
      </c>
      <c r="Q84" s="204">
        <v>82629.529318181798</v>
      </c>
      <c r="R84" s="409">
        <v>0.91079924735104822</v>
      </c>
      <c r="S84" s="19"/>
      <c r="T84" s="216"/>
      <c r="U84" s="191"/>
      <c r="V84" s="230"/>
      <c r="W84" s="228"/>
      <c r="X84" s="231"/>
      <c r="Y84" s="231"/>
      <c r="Z84" s="228"/>
      <c r="AA84" s="217"/>
      <c r="AB84" s="217"/>
      <c r="AC84" s="217"/>
      <c r="AD84" s="217"/>
    </row>
    <row r="85" spans="1:30" s="20" customFormat="1" ht="12.95" customHeight="1">
      <c r="A85" s="53" t="s">
        <v>171</v>
      </c>
      <c r="B85" s="58"/>
      <c r="C85" s="59" t="s">
        <v>251</v>
      </c>
      <c r="D85" s="154">
        <v>48672</v>
      </c>
      <c r="E85" s="155">
        <v>8334.692500000001</v>
      </c>
      <c r="F85" s="162">
        <v>0</v>
      </c>
      <c r="G85" s="162">
        <v>5300.6450000000004</v>
      </c>
      <c r="H85" s="162">
        <v>12351.032500000001</v>
      </c>
      <c r="I85" s="162">
        <v>5305.5745454545458</v>
      </c>
      <c r="J85" s="162">
        <v>0</v>
      </c>
      <c r="K85" s="162">
        <v>8920.3200000000015</v>
      </c>
      <c r="L85" s="162">
        <v>4681.6372727272728</v>
      </c>
      <c r="M85" s="162">
        <v>4508.37</v>
      </c>
      <c r="N85" s="162">
        <v>176.48090909090908</v>
      </c>
      <c r="O85" s="162">
        <v>11000.701818181817</v>
      </c>
      <c r="P85" s="162">
        <v>14287.68</v>
      </c>
      <c r="Q85" s="204">
        <v>74867.134545454552</v>
      </c>
      <c r="R85" s="409">
        <v>1.538197208774132</v>
      </c>
      <c r="S85" s="19"/>
      <c r="T85" s="216"/>
      <c r="U85" s="191"/>
      <c r="V85" s="230"/>
      <c r="W85" s="228"/>
      <c r="X85" s="231"/>
      <c r="Y85" s="231"/>
      <c r="Z85" s="228"/>
      <c r="AA85" s="217"/>
      <c r="AB85" s="217"/>
      <c r="AC85" s="217"/>
      <c r="AD85" s="217"/>
    </row>
    <row r="86" spans="1:30" s="20" customFormat="1" ht="12.95" customHeight="1">
      <c r="A86" s="53" t="s">
        <v>172</v>
      </c>
      <c r="B86" s="58"/>
      <c r="C86" s="59" t="s">
        <v>252</v>
      </c>
      <c r="D86" s="154">
        <v>0</v>
      </c>
      <c r="E86" s="155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2">
        <v>0</v>
      </c>
      <c r="Q86" s="204">
        <v>0</v>
      </c>
      <c r="R86" s="409">
        <v>0</v>
      </c>
      <c r="S86" s="19"/>
      <c r="T86" s="216"/>
      <c r="U86" s="191"/>
      <c r="V86" s="230"/>
      <c r="W86" s="228"/>
      <c r="X86" s="231"/>
      <c r="Y86" s="231"/>
      <c r="Z86" s="228"/>
      <c r="AA86" s="217"/>
      <c r="AB86" s="217"/>
      <c r="AC86" s="217"/>
      <c r="AD86" s="217"/>
    </row>
    <row r="87" spans="1:30" s="20" customFormat="1" ht="12.95" customHeight="1">
      <c r="A87" s="53" t="s">
        <v>173</v>
      </c>
      <c r="B87" s="58"/>
      <c r="C87" s="59" t="s">
        <v>253</v>
      </c>
      <c r="D87" s="154">
        <v>16793</v>
      </c>
      <c r="E87" s="155">
        <v>1445.1712500000001</v>
      </c>
      <c r="F87" s="162">
        <v>85.39500000000001</v>
      </c>
      <c r="G87" s="162">
        <v>1105.3362499999998</v>
      </c>
      <c r="H87" s="162">
        <v>1954.74125</v>
      </c>
      <c r="I87" s="162">
        <v>701.02818181818179</v>
      </c>
      <c r="J87" s="162">
        <v>2756.1072727272726</v>
      </c>
      <c r="K87" s="162">
        <v>1774.5490909090909</v>
      </c>
      <c r="L87" s="162">
        <v>2441.5527272727277</v>
      </c>
      <c r="M87" s="162">
        <v>201.75181818181818</v>
      </c>
      <c r="N87" s="162">
        <v>1863.0063636363636</v>
      </c>
      <c r="O87" s="162">
        <v>1973.8927272727271</v>
      </c>
      <c r="P87" s="162">
        <v>1919.2527272727273</v>
      </c>
      <c r="Q87" s="204">
        <v>18221.784659090907</v>
      </c>
      <c r="R87" s="409">
        <v>1.0850821567969335</v>
      </c>
      <c r="S87" s="19"/>
      <c r="T87" s="216"/>
      <c r="U87" s="191"/>
      <c r="V87" s="230"/>
      <c r="W87" s="228"/>
      <c r="X87" s="231"/>
      <c r="Y87" s="231"/>
      <c r="Z87" s="228"/>
      <c r="AA87" s="217"/>
      <c r="AB87" s="217"/>
      <c r="AC87" s="217"/>
      <c r="AD87" s="217"/>
    </row>
    <row r="88" spans="1:30" s="20" customFormat="1" ht="12.95" customHeight="1">
      <c r="A88" s="53" t="s">
        <v>174</v>
      </c>
      <c r="B88" s="58"/>
      <c r="C88" s="59" t="s">
        <v>254</v>
      </c>
      <c r="D88" s="154">
        <v>17673</v>
      </c>
      <c r="E88" s="155">
        <v>827.31250000000023</v>
      </c>
      <c r="F88" s="162">
        <v>1026.5524999999998</v>
      </c>
      <c r="G88" s="162">
        <v>881.27249999999992</v>
      </c>
      <c r="H88" s="162">
        <v>484.67250000000001</v>
      </c>
      <c r="I88" s="162">
        <v>981.50999999999988</v>
      </c>
      <c r="J88" s="162">
        <v>701.60090909090911</v>
      </c>
      <c r="K88" s="162">
        <v>925.14999999999986</v>
      </c>
      <c r="L88" s="162">
        <v>279.09545454545446</v>
      </c>
      <c r="M88" s="162">
        <v>2570.5572727272729</v>
      </c>
      <c r="N88" s="162">
        <v>-238.01363636363646</v>
      </c>
      <c r="O88" s="162">
        <v>701.53727272727269</v>
      </c>
      <c r="P88" s="162">
        <v>512.11727272727262</v>
      </c>
      <c r="Q88" s="204">
        <v>9653.3645454545476</v>
      </c>
      <c r="R88" s="409">
        <v>0.54622104597151289</v>
      </c>
      <c r="S88" s="19"/>
      <c r="T88" s="216"/>
      <c r="U88" s="191"/>
      <c r="V88" s="230"/>
      <c r="W88" s="228"/>
      <c r="X88" s="231"/>
      <c r="Y88" s="231"/>
      <c r="Z88" s="228"/>
      <c r="AA88" s="217"/>
      <c r="AB88" s="217"/>
      <c r="AC88" s="217"/>
      <c r="AD88" s="217"/>
    </row>
    <row r="89" spans="1:30" s="20" customFormat="1" ht="12.95" customHeight="1">
      <c r="A89" s="53" t="s">
        <v>206</v>
      </c>
      <c r="B89" s="58"/>
      <c r="C89" s="59" t="s">
        <v>207</v>
      </c>
      <c r="D89" s="154">
        <v>0</v>
      </c>
      <c r="E89" s="155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62">
        <v>0</v>
      </c>
      <c r="M89" s="162">
        <v>0</v>
      </c>
      <c r="N89" s="162">
        <v>0</v>
      </c>
      <c r="O89" s="162">
        <v>0</v>
      </c>
      <c r="P89" s="162">
        <v>0</v>
      </c>
      <c r="Q89" s="204">
        <v>0</v>
      </c>
      <c r="R89" s="409">
        <v>0</v>
      </c>
      <c r="S89" s="19"/>
      <c r="T89" s="216"/>
      <c r="U89" s="191"/>
      <c r="V89" s="216"/>
      <c r="W89" s="217"/>
      <c r="X89" s="217"/>
      <c r="Y89" s="217"/>
      <c r="Z89" s="217"/>
      <c r="AA89" s="217"/>
      <c r="AB89" s="217"/>
      <c r="AC89" s="217"/>
      <c r="AD89" s="217"/>
    </row>
    <row r="90" spans="1:30" s="20" customFormat="1" ht="12.95" customHeight="1">
      <c r="A90" s="53" t="s">
        <v>175</v>
      </c>
      <c r="B90" s="58"/>
      <c r="C90" s="59" t="s">
        <v>135</v>
      </c>
      <c r="D90" s="154">
        <v>15830</v>
      </c>
      <c r="E90" s="155">
        <v>2133.5</v>
      </c>
      <c r="F90" s="162">
        <v>852.8</v>
      </c>
      <c r="G90" s="162">
        <v>0</v>
      </c>
      <c r="H90" s="162">
        <v>179.86625000000001</v>
      </c>
      <c r="I90" s="162">
        <v>0</v>
      </c>
      <c r="J90" s="162">
        <v>0</v>
      </c>
      <c r="K90" s="162">
        <v>0</v>
      </c>
      <c r="L90" s="162">
        <v>0</v>
      </c>
      <c r="M90" s="162">
        <v>4429.1918181818182</v>
      </c>
      <c r="N90" s="162">
        <v>0</v>
      </c>
      <c r="O90" s="162">
        <v>158.01999999999998</v>
      </c>
      <c r="P90" s="162">
        <v>5219.6909090909085</v>
      </c>
      <c r="Q90" s="204">
        <v>12973.068977272727</v>
      </c>
      <c r="R90" s="409">
        <v>0.81952425630276227</v>
      </c>
      <c r="S90" s="19"/>
      <c r="T90" s="216"/>
      <c r="U90" s="191"/>
      <c r="V90" s="216"/>
      <c r="W90" s="217"/>
      <c r="X90" s="217"/>
      <c r="Y90" s="217"/>
      <c r="Z90" s="217"/>
      <c r="AA90" s="217"/>
      <c r="AB90" s="217"/>
      <c r="AC90" s="217"/>
      <c r="AD90" s="217"/>
    </row>
    <row r="91" spans="1:30" s="20" customFormat="1" ht="12.95" customHeight="1">
      <c r="A91" s="53" t="s">
        <v>176</v>
      </c>
      <c r="B91" s="58"/>
      <c r="C91" s="59" t="s">
        <v>208</v>
      </c>
      <c r="D91" s="154">
        <v>0</v>
      </c>
      <c r="E91" s="201">
        <v>0</v>
      </c>
      <c r="F91" s="162">
        <v>56.25</v>
      </c>
      <c r="G91" s="162">
        <v>0</v>
      </c>
      <c r="H91" s="162">
        <v>516.58375000000001</v>
      </c>
      <c r="I91" s="162">
        <v>0</v>
      </c>
      <c r="J91" s="162">
        <v>30</v>
      </c>
      <c r="K91" s="162">
        <v>164.54545454545453</v>
      </c>
      <c r="L91" s="162">
        <v>673.05090909090916</v>
      </c>
      <c r="M91" s="162">
        <v>0</v>
      </c>
      <c r="N91" s="162">
        <v>179.09090909090909</v>
      </c>
      <c r="O91" s="162">
        <v>47.272727272727273</v>
      </c>
      <c r="P91" s="162">
        <v>125</v>
      </c>
      <c r="Q91" s="204">
        <v>1791.79375</v>
      </c>
      <c r="R91" s="409">
        <v>0</v>
      </c>
      <c r="S91" s="19"/>
      <c r="T91" s="216"/>
      <c r="U91" s="191"/>
      <c r="V91" s="216"/>
      <c r="W91" s="217"/>
      <c r="X91" s="229"/>
      <c r="Y91" s="217"/>
      <c r="Z91" s="217"/>
      <c r="AA91" s="217"/>
      <c r="AB91" s="217"/>
      <c r="AC91" s="217"/>
      <c r="AD91" s="217"/>
    </row>
    <row r="92" spans="1:30" s="20" customFormat="1" ht="12.95" customHeight="1">
      <c r="A92" s="53" t="s">
        <v>177</v>
      </c>
      <c r="B92" s="58"/>
      <c r="C92" s="59" t="s">
        <v>15</v>
      </c>
      <c r="D92" s="154">
        <v>62935</v>
      </c>
      <c r="E92" s="155">
        <v>1729.4312499999999</v>
      </c>
      <c r="F92" s="162">
        <v>1757</v>
      </c>
      <c r="G92" s="162">
        <v>4479.0612499999997</v>
      </c>
      <c r="H92" s="162">
        <v>3823.6075000000001</v>
      </c>
      <c r="I92" s="162">
        <v>7039.840909090909</v>
      </c>
      <c r="J92" s="162">
        <v>130.27272727272728</v>
      </c>
      <c r="K92" s="162">
        <v>5020.0772727272724</v>
      </c>
      <c r="L92" s="162">
        <v>9740.4972727272707</v>
      </c>
      <c r="M92" s="162">
        <v>168.18181818181819</v>
      </c>
      <c r="N92" s="162">
        <v>5658.4236363636364</v>
      </c>
      <c r="O92" s="162">
        <v>200</v>
      </c>
      <c r="P92" s="162">
        <v>2152.3227272727272</v>
      </c>
      <c r="Q92" s="204">
        <v>41898.716363636355</v>
      </c>
      <c r="R92" s="409">
        <v>0.6657458705590904</v>
      </c>
      <c r="S92" s="19"/>
      <c r="T92" s="216"/>
      <c r="U92" s="191"/>
      <c r="V92" s="216"/>
      <c r="W92" s="217"/>
      <c r="X92" s="217"/>
      <c r="Y92" s="217"/>
      <c r="Z92" s="217"/>
      <c r="AA92" s="217"/>
      <c r="AB92" s="217"/>
      <c r="AC92" s="217"/>
      <c r="AD92" s="217"/>
    </row>
    <row r="93" spans="1:30" s="20" customFormat="1" ht="12.95" customHeight="1">
      <c r="A93" s="53" t="s">
        <v>178</v>
      </c>
      <c r="B93" s="58"/>
      <c r="C93" s="26" t="s">
        <v>26</v>
      </c>
      <c r="D93" s="154">
        <v>8486</v>
      </c>
      <c r="E93" s="155">
        <v>1500.0562499999999</v>
      </c>
      <c r="F93" s="162">
        <v>1351.2562499999999</v>
      </c>
      <c r="G93" s="162">
        <v>1691.95625</v>
      </c>
      <c r="H93" s="162">
        <v>1335.2574999999999</v>
      </c>
      <c r="I93" s="162">
        <v>1200.949090909091</v>
      </c>
      <c r="J93" s="162">
        <v>1296.8763636363635</v>
      </c>
      <c r="K93" s="162">
        <v>1247.8763636363635</v>
      </c>
      <c r="L93" s="162">
        <v>1351.1063636363635</v>
      </c>
      <c r="M93" s="162">
        <v>1247.7645454545454</v>
      </c>
      <c r="N93" s="162">
        <v>1251.3809090909092</v>
      </c>
      <c r="O93" s="162">
        <v>1259.9045454545455</v>
      </c>
      <c r="P93" s="162">
        <v>1533.816363636364</v>
      </c>
      <c r="Q93" s="204">
        <v>16268.200795454544</v>
      </c>
      <c r="R93" s="409">
        <v>1.9170634922760481</v>
      </c>
      <c r="S93" s="19"/>
      <c r="T93" s="216"/>
      <c r="U93" s="191"/>
      <c r="V93" s="216"/>
      <c r="W93" s="217"/>
      <c r="X93" s="217"/>
      <c r="Y93" s="217"/>
      <c r="Z93" s="217"/>
      <c r="AA93" s="217"/>
      <c r="AB93" s="217"/>
      <c r="AC93" s="217"/>
      <c r="AD93" s="217"/>
    </row>
    <row r="94" spans="1:30" s="20" customFormat="1" ht="12.95" customHeight="1">
      <c r="A94" s="53" t="s">
        <v>179</v>
      </c>
      <c r="B94" s="58"/>
      <c r="C94" s="59" t="s">
        <v>27</v>
      </c>
      <c r="D94" s="154">
        <v>58120</v>
      </c>
      <c r="E94" s="155">
        <v>8300.4487499999996</v>
      </c>
      <c r="F94" s="162">
        <v>3964.7337500000003</v>
      </c>
      <c r="G94" s="162">
        <v>6554.9350000000004</v>
      </c>
      <c r="H94" s="162">
        <v>8890.9925000000003</v>
      </c>
      <c r="I94" s="162">
        <v>6806.9854545454546</v>
      </c>
      <c r="J94" s="162">
        <v>4777.3663636363635</v>
      </c>
      <c r="K94" s="162">
        <v>8156.8245454545449</v>
      </c>
      <c r="L94" s="162">
        <v>7441.7727272727279</v>
      </c>
      <c r="M94" s="162">
        <v>5911.9609090909089</v>
      </c>
      <c r="N94" s="162">
        <v>-2912.8845454545453</v>
      </c>
      <c r="O94" s="162">
        <v>10093.791818181817</v>
      </c>
      <c r="P94" s="162">
        <v>8460.6536363636369</v>
      </c>
      <c r="Q94" s="204">
        <v>76447.580909090917</v>
      </c>
      <c r="R94" s="409">
        <v>1.3153403459926174</v>
      </c>
      <c r="S94" s="62"/>
      <c r="T94" s="216"/>
      <c r="U94" s="191"/>
      <c r="V94" s="216"/>
      <c r="W94" s="217"/>
      <c r="X94" s="217"/>
      <c r="Y94" s="217"/>
      <c r="Z94" s="217"/>
      <c r="AA94" s="217"/>
      <c r="AB94" s="217"/>
      <c r="AC94" s="217"/>
      <c r="AD94" s="217"/>
    </row>
    <row r="95" spans="1:30" s="20" customFormat="1" ht="12.95" customHeight="1">
      <c r="A95" s="53" t="s">
        <v>180</v>
      </c>
      <c r="B95" s="58"/>
      <c r="C95" s="59" t="s">
        <v>209</v>
      </c>
      <c r="D95" s="154">
        <v>2500</v>
      </c>
      <c r="E95" s="201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62">
        <v>0</v>
      </c>
      <c r="M95" s="162">
        <v>0</v>
      </c>
      <c r="N95" s="162">
        <v>0</v>
      </c>
      <c r="O95" s="162">
        <v>0</v>
      </c>
      <c r="P95" s="162">
        <v>0</v>
      </c>
      <c r="Q95" s="204">
        <v>0</v>
      </c>
      <c r="R95" s="409">
        <v>0</v>
      </c>
      <c r="S95" s="19"/>
      <c r="T95" s="216"/>
      <c r="U95" s="191"/>
      <c r="V95" s="216"/>
      <c r="W95" s="217"/>
      <c r="X95" s="217"/>
      <c r="Y95" s="217"/>
      <c r="Z95" s="217"/>
      <c r="AA95" s="217"/>
      <c r="AB95" s="217"/>
      <c r="AC95" s="217"/>
      <c r="AD95" s="217"/>
    </row>
    <row r="96" spans="1:30" s="20" customFormat="1" ht="12.95" customHeight="1">
      <c r="A96" s="53" t="s">
        <v>210</v>
      </c>
      <c r="B96" s="58"/>
      <c r="C96" s="59" t="s">
        <v>255</v>
      </c>
      <c r="D96" s="154">
        <v>14632</v>
      </c>
      <c r="E96" s="201">
        <v>1322.4287499999991</v>
      </c>
      <c r="F96" s="162">
        <v>6738.4287500000009</v>
      </c>
      <c r="G96" s="162">
        <v>2089.9287500000009</v>
      </c>
      <c r="H96" s="162">
        <v>624.76375000000007</v>
      </c>
      <c r="I96" s="162">
        <v>438.13000000000005</v>
      </c>
      <c r="J96" s="162">
        <v>460.0363636363636</v>
      </c>
      <c r="K96" s="162">
        <v>460.0363636363636</v>
      </c>
      <c r="L96" s="162">
        <v>460.0363636363636</v>
      </c>
      <c r="M96" s="162">
        <v>0</v>
      </c>
      <c r="N96" s="162">
        <v>-22938.240000000002</v>
      </c>
      <c r="O96" s="162">
        <v>0</v>
      </c>
      <c r="P96" s="162">
        <v>0</v>
      </c>
      <c r="Q96" s="204">
        <v>-10344.45090909091</v>
      </c>
      <c r="R96" s="409">
        <v>-0.70697450171479703</v>
      </c>
      <c r="S96" s="19"/>
      <c r="T96" s="216"/>
      <c r="U96" s="191"/>
      <c r="V96" s="216"/>
      <c r="W96" s="217"/>
      <c r="X96" s="217"/>
      <c r="Y96" s="217"/>
      <c r="Z96" s="217"/>
      <c r="AA96" s="217"/>
      <c r="AB96" s="217"/>
      <c r="AC96" s="217"/>
      <c r="AD96" s="217"/>
    </row>
    <row r="97" spans="1:30" s="20" customFormat="1" ht="12.75" customHeight="1">
      <c r="A97" s="18" t="s">
        <v>151</v>
      </c>
      <c r="B97" s="420" t="s">
        <v>82</v>
      </c>
      <c r="C97" s="421"/>
      <c r="D97" s="150">
        <v>2325606</v>
      </c>
      <c r="E97" s="165">
        <v>47020.412499999984</v>
      </c>
      <c r="F97" s="166">
        <v>-224886.75499999998</v>
      </c>
      <c r="G97" s="166">
        <v>792045.96375</v>
      </c>
      <c r="H97" s="166">
        <v>559585.02000000014</v>
      </c>
      <c r="I97" s="166">
        <v>-140213.23818181828</v>
      </c>
      <c r="J97" s="166">
        <v>343118.49727272731</v>
      </c>
      <c r="K97" s="166">
        <v>75910.159090909117</v>
      </c>
      <c r="L97" s="166">
        <v>332108.84363636369</v>
      </c>
      <c r="M97" s="166">
        <v>317516.6236363636</v>
      </c>
      <c r="N97" s="166">
        <v>-1098122.8645454547</v>
      </c>
      <c r="O97" s="166">
        <v>69938.144545454532</v>
      </c>
      <c r="P97" s="166">
        <v>23875.35090909091</v>
      </c>
      <c r="Q97" s="173">
        <v>1097896.1576136362</v>
      </c>
      <c r="R97" s="401">
        <v>0.47209035305792824</v>
      </c>
      <c r="S97" s="19"/>
      <c r="T97" s="206"/>
      <c r="U97" s="191"/>
      <c r="V97" s="227"/>
      <c r="W97" s="217"/>
      <c r="X97" s="217"/>
      <c r="Y97" s="217"/>
      <c r="Z97" s="217"/>
      <c r="AA97" s="217"/>
      <c r="AB97" s="217"/>
      <c r="AC97" s="217"/>
      <c r="AD97" s="217"/>
    </row>
    <row r="98" spans="1:30" s="20" customFormat="1" ht="12.95" customHeight="1">
      <c r="A98" s="65" t="s">
        <v>152</v>
      </c>
      <c r="B98" s="58"/>
      <c r="C98" s="59" t="s">
        <v>256</v>
      </c>
      <c r="D98" s="154">
        <v>393872</v>
      </c>
      <c r="E98" s="155">
        <v>24069.676250000004</v>
      </c>
      <c r="F98" s="162">
        <v>30830.988750000004</v>
      </c>
      <c r="G98" s="162">
        <v>25408.537499999999</v>
      </c>
      <c r="H98" s="162">
        <v>16410.68</v>
      </c>
      <c r="I98" s="162">
        <v>12518.71181818182</v>
      </c>
      <c r="J98" s="162">
        <v>16378.487272727272</v>
      </c>
      <c r="K98" s="162">
        <v>73358.253636363646</v>
      </c>
      <c r="L98" s="162">
        <v>38815.248181818184</v>
      </c>
      <c r="M98" s="162">
        <v>5315.1872727272739</v>
      </c>
      <c r="N98" s="162">
        <v>5391.1745454545462</v>
      </c>
      <c r="O98" s="162">
        <v>27038.94545454545</v>
      </c>
      <c r="P98" s="162">
        <v>9200.5872727272745</v>
      </c>
      <c r="Q98" s="172">
        <v>284736.47795454552</v>
      </c>
      <c r="R98" s="406">
        <v>0.72291627217610166</v>
      </c>
      <c r="S98" s="19"/>
      <c r="T98" s="207"/>
      <c r="U98" s="207"/>
      <c r="V98" s="207"/>
      <c r="W98" s="217"/>
      <c r="X98" s="217"/>
      <c r="Y98" s="217"/>
      <c r="Z98" s="217"/>
      <c r="AA98" s="217"/>
      <c r="AB98" s="217"/>
      <c r="AC98" s="217"/>
      <c r="AD98" s="217"/>
    </row>
    <row r="99" spans="1:30" s="20" customFormat="1" ht="12.95" customHeight="1">
      <c r="A99" s="65" t="s">
        <v>153</v>
      </c>
      <c r="B99" s="58"/>
      <c r="C99" s="59" t="s">
        <v>257</v>
      </c>
      <c r="D99" s="154">
        <v>1904800</v>
      </c>
      <c r="E99" s="155">
        <v>21661.609999999979</v>
      </c>
      <c r="F99" s="162">
        <v>-257006.87</v>
      </c>
      <c r="G99" s="162">
        <v>765464.27</v>
      </c>
      <c r="H99" s="162">
        <v>541882.78</v>
      </c>
      <c r="I99" s="162">
        <v>-153919.35000000009</v>
      </c>
      <c r="J99" s="162">
        <v>325497.62454545457</v>
      </c>
      <c r="K99" s="162">
        <v>1309.5200000000186</v>
      </c>
      <c r="L99" s="162">
        <v>292051.21000000002</v>
      </c>
      <c r="M99" s="162">
        <v>310982.65727272723</v>
      </c>
      <c r="N99" s="162">
        <v>-1104903.093636364</v>
      </c>
      <c r="O99" s="162">
        <v>41588.736363636359</v>
      </c>
      <c r="P99" s="162">
        <v>13304.33090909091</v>
      </c>
      <c r="Q99" s="172">
        <v>797913.42545454495</v>
      </c>
      <c r="R99" s="406">
        <v>0.41889617044022731</v>
      </c>
      <c r="S99" s="19"/>
      <c r="T99" s="216"/>
      <c r="U99" s="216"/>
      <c r="V99" s="216"/>
      <c r="W99" s="217"/>
      <c r="X99" s="217"/>
      <c r="Y99" s="217"/>
      <c r="Z99" s="217"/>
      <c r="AA99" s="217"/>
      <c r="AB99" s="217"/>
      <c r="AC99" s="217"/>
      <c r="AD99" s="217"/>
    </row>
    <row r="100" spans="1:30" s="20" customFormat="1" ht="12.95" customHeight="1">
      <c r="A100" s="65" t="s">
        <v>181</v>
      </c>
      <c r="B100" s="58"/>
      <c r="C100" s="59" t="s">
        <v>221</v>
      </c>
      <c r="D100" s="154">
        <v>21510</v>
      </c>
      <c r="E100" s="155">
        <v>940.29</v>
      </c>
      <c r="F100" s="162">
        <v>940.29</v>
      </c>
      <c r="G100" s="162">
        <v>909.64</v>
      </c>
      <c r="H100" s="162">
        <v>940.29</v>
      </c>
      <c r="I100" s="162">
        <v>931.93090909090904</v>
      </c>
      <c r="J100" s="162">
        <v>986.9163636363636</v>
      </c>
      <c r="K100" s="162">
        <v>986.9163636363636</v>
      </c>
      <c r="L100" s="162">
        <v>986.9163636363636</v>
      </c>
      <c r="M100" s="162">
        <v>963.31</v>
      </c>
      <c r="N100" s="162">
        <v>1041.901818181818</v>
      </c>
      <c r="O100" s="162">
        <v>963.31</v>
      </c>
      <c r="P100" s="162">
        <v>986.9163636363636</v>
      </c>
      <c r="Q100" s="172">
        <v>11578.62818181818</v>
      </c>
      <c r="R100" s="406">
        <v>0.53829047800177499</v>
      </c>
      <c r="S100" s="19"/>
      <c r="T100" s="216"/>
      <c r="U100" s="216"/>
      <c r="V100" s="216"/>
      <c r="W100" s="217"/>
      <c r="X100" s="217"/>
      <c r="Y100" s="217"/>
      <c r="Z100" s="217"/>
      <c r="AA100" s="217"/>
      <c r="AB100" s="217"/>
      <c r="AC100" s="217"/>
      <c r="AD100" s="217"/>
    </row>
    <row r="101" spans="1:30" s="20" customFormat="1" ht="12.95" customHeight="1">
      <c r="A101" s="65" t="s">
        <v>182</v>
      </c>
      <c r="B101" s="58"/>
      <c r="C101" s="59" t="s">
        <v>258</v>
      </c>
      <c r="D101" s="154">
        <v>0</v>
      </c>
      <c r="E101" s="155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v>0</v>
      </c>
      <c r="K101" s="162">
        <v>0</v>
      </c>
      <c r="L101" s="162">
        <v>0</v>
      </c>
      <c r="M101" s="162">
        <v>0</v>
      </c>
      <c r="N101" s="162">
        <v>0</v>
      </c>
      <c r="O101" s="162">
        <v>0</v>
      </c>
      <c r="P101" s="162">
        <v>0</v>
      </c>
      <c r="Q101" s="172">
        <v>0</v>
      </c>
      <c r="R101" s="406">
        <v>0</v>
      </c>
      <c r="S101" s="62"/>
      <c r="T101" s="216"/>
      <c r="U101" s="216"/>
      <c r="V101" s="216"/>
      <c r="W101" s="217"/>
      <c r="X101" s="217"/>
      <c r="Y101" s="217"/>
      <c r="Z101" s="217"/>
      <c r="AA101" s="217"/>
      <c r="AB101" s="217"/>
      <c r="AC101" s="217"/>
      <c r="AD101" s="217"/>
    </row>
    <row r="102" spans="1:30" s="20" customFormat="1" ht="12.95" customHeight="1">
      <c r="A102" s="65" t="s">
        <v>183</v>
      </c>
      <c r="B102" s="58"/>
      <c r="C102" s="59" t="s">
        <v>259</v>
      </c>
      <c r="D102" s="154">
        <v>5424</v>
      </c>
      <c r="E102" s="155">
        <v>348.83625000000001</v>
      </c>
      <c r="F102" s="162">
        <v>348.83625000000001</v>
      </c>
      <c r="G102" s="162">
        <v>263.51625000000001</v>
      </c>
      <c r="H102" s="162">
        <v>351.27</v>
      </c>
      <c r="I102" s="162">
        <v>255.46909090909091</v>
      </c>
      <c r="J102" s="162">
        <v>255.46909090909091</v>
      </c>
      <c r="K102" s="162">
        <v>255.46909090909091</v>
      </c>
      <c r="L102" s="162">
        <v>255.46909090909091</v>
      </c>
      <c r="M102" s="162">
        <v>255.46909090909091</v>
      </c>
      <c r="N102" s="162">
        <v>347.15272727272725</v>
      </c>
      <c r="O102" s="162">
        <v>347.15272727272725</v>
      </c>
      <c r="P102" s="162">
        <v>383.51636363636368</v>
      </c>
      <c r="Q102" s="172">
        <v>3667.6260227272724</v>
      </c>
      <c r="R102" s="406">
        <v>0.67618473870340567</v>
      </c>
      <c r="S102" s="19"/>
      <c r="T102" s="216"/>
      <c r="U102" s="216"/>
      <c r="V102" s="216"/>
      <c r="W102" s="217"/>
      <c r="X102" s="217"/>
      <c r="Y102" s="217"/>
      <c r="Z102" s="217"/>
      <c r="AA102" s="217"/>
      <c r="AB102" s="217"/>
      <c r="AC102" s="217"/>
      <c r="AD102" s="217"/>
    </row>
    <row r="103" spans="1:30" s="20" customFormat="1">
      <c r="A103" s="18" t="s">
        <v>184</v>
      </c>
      <c r="B103" s="328"/>
      <c r="C103" s="329" t="s">
        <v>83</v>
      </c>
      <c r="D103" s="150">
        <v>1211583</v>
      </c>
      <c r="E103" s="165">
        <v>13309.551249999999</v>
      </c>
      <c r="F103" s="166">
        <v>15860.285</v>
      </c>
      <c r="G103" s="166">
        <v>41886.22</v>
      </c>
      <c r="H103" s="166">
        <v>59603.173750000002</v>
      </c>
      <c r="I103" s="166">
        <v>59330.758181818186</v>
      </c>
      <c r="J103" s="166">
        <v>108355.58181818182</v>
      </c>
      <c r="K103" s="166">
        <v>70154.159090909088</v>
      </c>
      <c r="L103" s="166">
        <v>35142.02181818182</v>
      </c>
      <c r="M103" s="166">
        <v>115536.82363636364</v>
      </c>
      <c r="N103" s="166">
        <v>130386.05818181818</v>
      </c>
      <c r="O103" s="166">
        <v>286646.54181818181</v>
      </c>
      <c r="P103" s="166">
        <v>234050.79818181819</v>
      </c>
      <c r="Q103" s="173">
        <v>1170261.9727272727</v>
      </c>
      <c r="R103" s="401">
        <v>0.96589500903138514</v>
      </c>
      <c r="S103" s="19"/>
      <c r="T103" s="206"/>
      <c r="U103" s="191"/>
      <c r="V103" s="227"/>
      <c r="W103" s="217"/>
      <c r="X103" s="217"/>
      <c r="Y103" s="217"/>
      <c r="Z103" s="217"/>
      <c r="AA103" s="217"/>
      <c r="AB103" s="217"/>
      <c r="AC103" s="217"/>
      <c r="AD103" s="217"/>
    </row>
    <row r="104" spans="1:30" s="20" customFormat="1" ht="18" customHeight="1">
      <c r="A104" s="18" t="s">
        <v>185</v>
      </c>
      <c r="B104" s="325"/>
      <c r="C104" s="259" t="s">
        <v>276</v>
      </c>
      <c r="D104" s="150">
        <v>107450</v>
      </c>
      <c r="E104" s="165">
        <v>545</v>
      </c>
      <c r="F104" s="166">
        <v>5117.3599999999997</v>
      </c>
      <c r="G104" s="166">
        <v>3728.98</v>
      </c>
      <c r="H104" s="166">
        <v>7095</v>
      </c>
      <c r="I104" s="166">
        <v>8795</v>
      </c>
      <c r="J104" s="166">
        <v>3745</v>
      </c>
      <c r="K104" s="166">
        <v>10909.61</v>
      </c>
      <c r="L104" s="166">
        <v>7553.39</v>
      </c>
      <c r="M104" s="166">
        <v>4426</v>
      </c>
      <c r="N104" s="166">
        <v>8125</v>
      </c>
      <c r="O104" s="166">
        <v>809.88</v>
      </c>
      <c r="P104" s="166">
        <v>12881.35</v>
      </c>
      <c r="Q104" s="173">
        <v>73731.569999999992</v>
      </c>
      <c r="R104" s="401">
        <v>0.68619422987436007</v>
      </c>
      <c r="S104" s="19"/>
      <c r="T104" s="207"/>
      <c r="U104" s="191"/>
      <c r="V104" s="207"/>
      <c r="W104" s="217"/>
      <c r="X104" s="217"/>
      <c r="Y104" s="217"/>
      <c r="Z104" s="217"/>
      <c r="AA104" s="217"/>
      <c r="AB104" s="217"/>
      <c r="AC104" s="217"/>
      <c r="AD104" s="217"/>
    </row>
    <row r="105" spans="1:30" s="20" customFormat="1" ht="12.95" customHeight="1">
      <c r="A105" s="53" t="s">
        <v>186</v>
      </c>
      <c r="B105" s="58"/>
      <c r="C105" s="59" t="s">
        <v>20</v>
      </c>
      <c r="D105" s="154">
        <v>96200</v>
      </c>
      <c r="E105" s="155">
        <v>250</v>
      </c>
      <c r="F105" s="162">
        <v>1850</v>
      </c>
      <c r="G105" s="162">
        <v>3400</v>
      </c>
      <c r="H105" s="162">
        <v>6800</v>
      </c>
      <c r="I105" s="162">
        <v>8500</v>
      </c>
      <c r="J105" s="162">
        <v>3450</v>
      </c>
      <c r="K105" s="162">
        <v>6088</v>
      </c>
      <c r="L105" s="162">
        <v>6450</v>
      </c>
      <c r="M105" s="162">
        <v>3500</v>
      </c>
      <c r="N105" s="162">
        <v>8125</v>
      </c>
      <c r="O105" s="162">
        <v>0</v>
      </c>
      <c r="P105" s="162">
        <v>9830</v>
      </c>
      <c r="Q105" s="172">
        <v>58243</v>
      </c>
      <c r="R105" s="406">
        <v>0.60543659043659048</v>
      </c>
      <c r="S105" s="19"/>
      <c r="T105" s="216"/>
      <c r="U105" s="216"/>
      <c r="V105" s="216"/>
      <c r="W105" s="217"/>
      <c r="X105" s="217"/>
      <c r="Y105" s="217"/>
      <c r="Z105" s="217"/>
      <c r="AA105" s="217"/>
      <c r="AB105" s="217"/>
      <c r="AC105" s="217"/>
      <c r="AD105" s="217"/>
    </row>
    <row r="106" spans="1:30" s="20" customFormat="1" ht="12.95" customHeight="1">
      <c r="A106" s="53" t="s">
        <v>187</v>
      </c>
      <c r="B106" s="58"/>
      <c r="C106" s="59" t="s">
        <v>85</v>
      </c>
      <c r="D106" s="154">
        <v>11250</v>
      </c>
      <c r="E106" s="155">
        <v>295</v>
      </c>
      <c r="F106" s="162">
        <v>3267.3599999999997</v>
      </c>
      <c r="G106" s="162">
        <v>328.98</v>
      </c>
      <c r="H106" s="162">
        <v>295</v>
      </c>
      <c r="I106" s="162">
        <v>295</v>
      </c>
      <c r="J106" s="162">
        <v>295</v>
      </c>
      <c r="K106" s="162">
        <v>4821.6099999999997</v>
      </c>
      <c r="L106" s="162">
        <v>1103.3900000000001</v>
      </c>
      <c r="M106" s="162">
        <v>926</v>
      </c>
      <c r="N106" s="162">
        <v>0</v>
      </c>
      <c r="O106" s="162">
        <v>809.88</v>
      </c>
      <c r="P106" s="162">
        <v>3051.35</v>
      </c>
      <c r="Q106" s="172">
        <v>15488.57</v>
      </c>
      <c r="R106" s="406">
        <v>1.3767617777777779</v>
      </c>
      <c r="S106" s="19"/>
      <c r="T106" s="216"/>
      <c r="U106" s="216"/>
      <c r="V106" s="216"/>
      <c r="W106" s="217"/>
      <c r="X106" s="217"/>
      <c r="Y106" s="217"/>
      <c r="Z106" s="217"/>
      <c r="AA106" s="217"/>
      <c r="AB106" s="217"/>
      <c r="AC106" s="217"/>
      <c r="AD106" s="217"/>
    </row>
    <row r="107" spans="1:30" s="20" customFormat="1" ht="12.75" customHeight="1">
      <c r="A107" s="18" t="s">
        <v>188</v>
      </c>
      <c r="B107" s="327"/>
      <c r="C107" s="330" t="s">
        <v>260</v>
      </c>
      <c r="D107" s="150">
        <v>580594</v>
      </c>
      <c r="E107" s="165">
        <v>8507.5</v>
      </c>
      <c r="F107" s="166">
        <v>5700</v>
      </c>
      <c r="G107" s="166">
        <v>14806.25</v>
      </c>
      <c r="H107" s="166">
        <v>9875</v>
      </c>
      <c r="I107" s="166">
        <v>9487.5</v>
      </c>
      <c r="J107" s="166">
        <v>20725</v>
      </c>
      <c r="K107" s="166">
        <v>11369.28</v>
      </c>
      <c r="L107" s="166">
        <v>8750</v>
      </c>
      <c r="M107" s="166">
        <v>71795.959999999992</v>
      </c>
      <c r="N107" s="166">
        <v>44715.25</v>
      </c>
      <c r="O107" s="166">
        <v>129737.11</v>
      </c>
      <c r="P107" s="166">
        <v>112578</v>
      </c>
      <c r="Q107" s="173">
        <v>448046.85</v>
      </c>
      <c r="R107" s="401">
        <v>0.77170423738447169</v>
      </c>
      <c r="S107" s="19"/>
      <c r="T107" s="216"/>
      <c r="U107" s="191"/>
      <c r="V107" s="216"/>
      <c r="W107" s="217"/>
      <c r="X107" s="217"/>
      <c r="Y107" s="217"/>
      <c r="Z107" s="217"/>
      <c r="AA107" s="217"/>
      <c r="AB107" s="217"/>
      <c r="AC107" s="217"/>
      <c r="AD107" s="217"/>
    </row>
    <row r="108" spans="1:30" s="20" customFormat="1" ht="12.75" customHeight="1">
      <c r="A108" s="283" t="s">
        <v>302</v>
      </c>
      <c r="B108" s="287"/>
      <c r="C108" s="288" t="s">
        <v>304</v>
      </c>
      <c r="D108" s="154">
        <v>547744</v>
      </c>
      <c r="E108" s="284">
        <v>8507.5</v>
      </c>
      <c r="F108" s="285">
        <v>5700</v>
      </c>
      <c r="G108" s="285">
        <v>9700</v>
      </c>
      <c r="H108" s="285">
        <v>9875</v>
      </c>
      <c r="I108" s="162">
        <v>9487.5</v>
      </c>
      <c r="J108" s="162">
        <v>20725</v>
      </c>
      <c r="K108" s="162">
        <v>11369.28</v>
      </c>
      <c r="L108" s="162">
        <v>8750</v>
      </c>
      <c r="M108" s="162">
        <v>71795.959999999992</v>
      </c>
      <c r="N108" s="162">
        <v>44715.25</v>
      </c>
      <c r="O108" s="162">
        <v>129737.11</v>
      </c>
      <c r="P108" s="162">
        <v>112578</v>
      </c>
      <c r="Q108" s="286">
        <v>442940.6</v>
      </c>
      <c r="R108" s="411">
        <v>0.80866353625051113</v>
      </c>
      <c r="S108" s="19"/>
      <c r="T108" s="216"/>
      <c r="U108" s="191"/>
      <c r="V108" s="216"/>
      <c r="W108" s="217"/>
      <c r="X108" s="217"/>
      <c r="Y108" s="217"/>
      <c r="Z108" s="217"/>
      <c r="AA108" s="217"/>
      <c r="AB108" s="217"/>
      <c r="AC108" s="217"/>
      <c r="AD108" s="217"/>
    </row>
    <row r="109" spans="1:30" s="20" customFormat="1" ht="12.75" customHeight="1">
      <c r="A109" s="283" t="s">
        <v>303</v>
      </c>
      <c r="B109" s="287"/>
      <c r="C109" s="288" t="s">
        <v>305</v>
      </c>
      <c r="D109" s="154">
        <v>32850</v>
      </c>
      <c r="E109" s="284">
        <v>0</v>
      </c>
      <c r="F109" s="285">
        <v>0</v>
      </c>
      <c r="G109" s="285">
        <v>5106.25</v>
      </c>
      <c r="H109" s="285">
        <v>0</v>
      </c>
      <c r="I109" s="162">
        <v>0</v>
      </c>
      <c r="J109" s="162">
        <v>0</v>
      </c>
      <c r="K109" s="162">
        <v>0</v>
      </c>
      <c r="L109" s="162">
        <v>0</v>
      </c>
      <c r="M109" s="162">
        <v>0</v>
      </c>
      <c r="N109" s="162">
        <v>0</v>
      </c>
      <c r="O109" s="162">
        <v>0</v>
      </c>
      <c r="P109" s="162">
        <v>0</v>
      </c>
      <c r="Q109" s="286">
        <v>5106.25</v>
      </c>
      <c r="R109" s="411">
        <v>0.155441400304414</v>
      </c>
      <c r="S109" s="19"/>
      <c r="T109" s="216"/>
      <c r="U109" s="191"/>
      <c r="V109" s="216"/>
      <c r="W109" s="217"/>
      <c r="X109" s="217"/>
      <c r="Y109" s="217"/>
      <c r="Z109" s="217"/>
      <c r="AA109" s="217"/>
      <c r="AB109" s="217"/>
      <c r="AC109" s="217"/>
      <c r="AD109" s="217"/>
    </row>
    <row r="110" spans="1:30" s="20" customFormat="1" ht="12.75" customHeight="1">
      <c r="A110" s="283" t="s">
        <v>306</v>
      </c>
      <c r="B110" s="287"/>
      <c r="C110" s="288" t="s">
        <v>307</v>
      </c>
      <c r="D110" s="154">
        <v>0</v>
      </c>
      <c r="E110" s="284">
        <v>0</v>
      </c>
      <c r="F110" s="285">
        <v>0</v>
      </c>
      <c r="G110" s="285">
        <v>0</v>
      </c>
      <c r="H110" s="285">
        <v>0</v>
      </c>
      <c r="I110" s="162">
        <v>0</v>
      </c>
      <c r="J110" s="162">
        <v>0</v>
      </c>
      <c r="K110" s="162">
        <v>0</v>
      </c>
      <c r="L110" s="162">
        <v>0</v>
      </c>
      <c r="M110" s="162">
        <v>0</v>
      </c>
      <c r="N110" s="162">
        <v>0</v>
      </c>
      <c r="O110" s="162">
        <v>0</v>
      </c>
      <c r="P110" s="162">
        <v>0</v>
      </c>
      <c r="Q110" s="286">
        <v>0</v>
      </c>
      <c r="R110" s="411">
        <v>0</v>
      </c>
      <c r="S110" s="19"/>
      <c r="T110" s="216"/>
      <c r="U110" s="191"/>
      <c r="V110" s="216"/>
      <c r="W110" s="217"/>
      <c r="X110" s="217"/>
      <c r="Y110" s="217"/>
      <c r="Z110" s="217"/>
      <c r="AA110" s="217"/>
      <c r="AB110" s="217"/>
      <c r="AC110" s="217"/>
      <c r="AD110" s="217"/>
    </row>
    <row r="111" spans="1:30" s="20" customFormat="1" ht="12.75" customHeight="1">
      <c r="A111" s="283" t="s">
        <v>308</v>
      </c>
      <c r="B111" s="287"/>
      <c r="C111" s="288" t="s">
        <v>309</v>
      </c>
      <c r="D111" s="154">
        <v>0</v>
      </c>
      <c r="E111" s="284">
        <v>0</v>
      </c>
      <c r="F111" s="285">
        <v>0</v>
      </c>
      <c r="G111" s="285">
        <v>0</v>
      </c>
      <c r="H111" s="285">
        <v>0</v>
      </c>
      <c r="I111" s="162">
        <v>0</v>
      </c>
      <c r="J111" s="162">
        <v>0</v>
      </c>
      <c r="K111" s="162">
        <v>0</v>
      </c>
      <c r="L111" s="162">
        <v>0</v>
      </c>
      <c r="M111" s="162">
        <v>0</v>
      </c>
      <c r="N111" s="162">
        <v>0</v>
      </c>
      <c r="O111" s="162">
        <v>0</v>
      </c>
      <c r="P111" s="162">
        <v>0</v>
      </c>
      <c r="Q111" s="286">
        <v>0</v>
      </c>
      <c r="R111" s="411">
        <v>0</v>
      </c>
      <c r="S111" s="19"/>
      <c r="T111" s="216"/>
      <c r="U111" s="191"/>
      <c r="V111" s="216"/>
      <c r="W111" s="217"/>
      <c r="X111" s="217"/>
      <c r="Y111" s="217"/>
      <c r="Z111" s="217"/>
      <c r="AA111" s="217"/>
      <c r="AB111" s="217"/>
      <c r="AC111" s="217"/>
      <c r="AD111" s="217"/>
    </row>
    <row r="112" spans="1:30" s="20" customFormat="1" ht="12.75" customHeight="1">
      <c r="A112" s="283" t="s">
        <v>310</v>
      </c>
      <c r="B112" s="287"/>
      <c r="C112" s="288" t="s">
        <v>311</v>
      </c>
      <c r="D112" s="154">
        <v>0</v>
      </c>
      <c r="E112" s="284">
        <v>0</v>
      </c>
      <c r="F112" s="285">
        <v>0</v>
      </c>
      <c r="G112" s="285">
        <v>0</v>
      </c>
      <c r="H112" s="285">
        <v>0</v>
      </c>
      <c r="I112" s="162">
        <v>0</v>
      </c>
      <c r="J112" s="162">
        <v>0</v>
      </c>
      <c r="K112" s="162">
        <v>0</v>
      </c>
      <c r="L112" s="162">
        <v>0</v>
      </c>
      <c r="M112" s="162">
        <v>0</v>
      </c>
      <c r="N112" s="162">
        <v>0</v>
      </c>
      <c r="O112" s="162">
        <v>0</v>
      </c>
      <c r="P112" s="162">
        <v>0</v>
      </c>
      <c r="Q112" s="286">
        <v>0</v>
      </c>
      <c r="R112" s="411">
        <v>0</v>
      </c>
      <c r="S112" s="19"/>
      <c r="T112" s="216"/>
      <c r="U112" s="191"/>
      <c r="V112" s="216"/>
      <c r="W112" s="217"/>
      <c r="X112" s="217"/>
      <c r="Y112" s="217"/>
      <c r="Z112" s="217"/>
      <c r="AA112" s="217"/>
      <c r="AB112" s="217"/>
      <c r="AC112" s="217"/>
      <c r="AD112" s="217"/>
    </row>
    <row r="113" spans="1:30" s="20" customFormat="1" ht="12.75" customHeight="1">
      <c r="A113" s="283" t="s">
        <v>312</v>
      </c>
      <c r="B113" s="287"/>
      <c r="C113" s="288" t="s">
        <v>313</v>
      </c>
      <c r="D113" s="154">
        <v>0</v>
      </c>
      <c r="E113" s="284">
        <v>0</v>
      </c>
      <c r="F113" s="285">
        <v>0</v>
      </c>
      <c r="G113" s="285">
        <v>0</v>
      </c>
      <c r="H113" s="285">
        <v>0</v>
      </c>
      <c r="I113" s="162">
        <v>0</v>
      </c>
      <c r="J113" s="162">
        <v>0</v>
      </c>
      <c r="K113" s="162">
        <v>0</v>
      </c>
      <c r="L113" s="162">
        <v>0</v>
      </c>
      <c r="M113" s="162">
        <v>0</v>
      </c>
      <c r="N113" s="162">
        <v>0</v>
      </c>
      <c r="O113" s="162">
        <v>0</v>
      </c>
      <c r="P113" s="162">
        <v>0</v>
      </c>
      <c r="Q113" s="286">
        <v>0</v>
      </c>
      <c r="R113" s="411">
        <v>0</v>
      </c>
      <c r="S113" s="19"/>
      <c r="T113" s="216"/>
      <c r="U113" s="191"/>
      <c r="V113" s="216"/>
      <c r="W113" s="217"/>
      <c r="X113" s="217"/>
      <c r="Y113" s="217"/>
      <c r="Z113" s="217"/>
      <c r="AA113" s="217"/>
      <c r="AB113" s="217"/>
      <c r="AC113" s="217"/>
      <c r="AD113" s="217"/>
    </row>
    <row r="114" spans="1:30" s="20" customFormat="1" ht="12.75" customHeight="1">
      <c r="A114" s="283" t="s">
        <v>314</v>
      </c>
      <c r="B114" s="287"/>
      <c r="C114" s="288" t="s">
        <v>315</v>
      </c>
      <c r="D114" s="154">
        <v>0</v>
      </c>
      <c r="E114" s="284">
        <v>0</v>
      </c>
      <c r="F114" s="285">
        <v>0</v>
      </c>
      <c r="G114" s="285">
        <v>0</v>
      </c>
      <c r="H114" s="285">
        <v>0</v>
      </c>
      <c r="I114" s="162">
        <v>0</v>
      </c>
      <c r="J114" s="162">
        <v>0</v>
      </c>
      <c r="K114" s="162">
        <v>0</v>
      </c>
      <c r="L114" s="162">
        <v>0</v>
      </c>
      <c r="M114" s="162">
        <v>0</v>
      </c>
      <c r="N114" s="162">
        <v>0</v>
      </c>
      <c r="O114" s="162">
        <v>0</v>
      </c>
      <c r="P114" s="162">
        <v>0</v>
      </c>
      <c r="Q114" s="286">
        <v>0</v>
      </c>
      <c r="R114" s="411">
        <v>0</v>
      </c>
      <c r="S114" s="19"/>
      <c r="T114" s="216"/>
      <c r="U114" s="191"/>
      <c r="V114" s="216"/>
      <c r="W114" s="217"/>
      <c r="X114" s="217"/>
      <c r="Y114" s="217"/>
      <c r="Z114" s="217"/>
      <c r="AA114" s="217"/>
      <c r="AB114" s="217"/>
      <c r="AC114" s="217"/>
      <c r="AD114" s="217"/>
    </row>
    <row r="115" spans="1:30" s="20" customFormat="1" ht="12.75" customHeight="1">
      <c r="A115" s="283" t="s">
        <v>316</v>
      </c>
      <c r="B115" s="287"/>
      <c r="C115" s="288" t="s">
        <v>317</v>
      </c>
      <c r="D115" s="154">
        <v>0</v>
      </c>
      <c r="E115" s="284">
        <v>0</v>
      </c>
      <c r="F115" s="285">
        <v>0</v>
      </c>
      <c r="G115" s="285">
        <v>0</v>
      </c>
      <c r="H115" s="285">
        <v>0</v>
      </c>
      <c r="I115" s="162">
        <v>0</v>
      </c>
      <c r="J115" s="162">
        <v>0</v>
      </c>
      <c r="K115" s="162">
        <v>0</v>
      </c>
      <c r="L115" s="162">
        <v>0</v>
      </c>
      <c r="M115" s="162">
        <v>0</v>
      </c>
      <c r="N115" s="162">
        <v>0</v>
      </c>
      <c r="O115" s="162">
        <v>0</v>
      </c>
      <c r="P115" s="162">
        <v>0</v>
      </c>
      <c r="Q115" s="286">
        <v>0</v>
      </c>
      <c r="R115" s="411">
        <v>0</v>
      </c>
      <c r="S115" s="19"/>
      <c r="T115" s="216"/>
      <c r="U115" s="191"/>
      <c r="V115" s="216"/>
      <c r="W115" s="217"/>
      <c r="X115" s="217"/>
      <c r="Y115" s="217"/>
      <c r="Z115" s="217"/>
      <c r="AA115" s="217"/>
      <c r="AB115" s="217"/>
      <c r="AC115" s="217"/>
      <c r="AD115" s="217"/>
    </row>
    <row r="116" spans="1:30" s="44" customFormat="1" ht="12.75" customHeight="1">
      <c r="A116" s="18" t="s">
        <v>189</v>
      </c>
      <c r="B116" s="327"/>
      <c r="C116" s="330" t="s">
        <v>277</v>
      </c>
      <c r="D116" s="150">
        <v>523539</v>
      </c>
      <c r="E116" s="165">
        <v>4257.0512499999986</v>
      </c>
      <c r="F116" s="166">
        <v>5042.9250000000002</v>
      </c>
      <c r="G116" s="166">
        <v>23350.989999999998</v>
      </c>
      <c r="H116" s="166">
        <v>42633.173750000002</v>
      </c>
      <c r="I116" s="166">
        <v>41048.258181818186</v>
      </c>
      <c r="J116" s="166">
        <v>83885.581818181818</v>
      </c>
      <c r="K116" s="166">
        <v>47875.269090909089</v>
      </c>
      <c r="L116" s="166">
        <v>18838.631818181821</v>
      </c>
      <c r="M116" s="166">
        <v>39314.86363636364</v>
      </c>
      <c r="N116" s="166">
        <v>77545.808181818182</v>
      </c>
      <c r="O116" s="166">
        <v>156099.55181818182</v>
      </c>
      <c r="P116" s="166">
        <v>108591.44818181818</v>
      </c>
      <c r="Q116" s="173">
        <v>648483.55272727273</v>
      </c>
      <c r="R116" s="401">
        <v>1.2386537635730532</v>
      </c>
      <c r="S116" s="39"/>
      <c r="T116" s="258"/>
      <c r="U116" s="257"/>
      <c r="V116" s="258"/>
      <c r="W116" s="222"/>
      <c r="X116" s="222"/>
      <c r="Y116" s="222"/>
      <c r="Z116" s="222"/>
      <c r="AA116" s="222"/>
      <c r="AB116" s="222"/>
      <c r="AC116" s="222"/>
      <c r="AD116" s="222"/>
    </row>
    <row r="117" spans="1:30" s="20" customFormat="1" ht="12.95" customHeight="1">
      <c r="A117" s="53" t="s">
        <v>190</v>
      </c>
      <c r="B117" s="58"/>
      <c r="C117" s="26" t="s">
        <v>29</v>
      </c>
      <c r="D117" s="154">
        <v>81071</v>
      </c>
      <c r="E117" s="197">
        <v>1200</v>
      </c>
      <c r="F117" s="202">
        <v>0</v>
      </c>
      <c r="G117" s="202">
        <v>0</v>
      </c>
      <c r="H117" s="202">
        <v>0</v>
      </c>
      <c r="I117" s="162">
        <v>0</v>
      </c>
      <c r="J117" s="162">
        <v>0</v>
      </c>
      <c r="K117" s="162">
        <v>2000</v>
      </c>
      <c r="L117" s="162">
        <v>2000</v>
      </c>
      <c r="M117" s="162">
        <v>2000</v>
      </c>
      <c r="N117" s="162">
        <v>16000</v>
      </c>
      <c r="O117" s="162">
        <v>5000</v>
      </c>
      <c r="P117" s="162">
        <v>7468.95</v>
      </c>
      <c r="Q117" s="172">
        <v>35668.949999999997</v>
      </c>
      <c r="R117" s="406">
        <v>0.43997175315464221</v>
      </c>
      <c r="S117" s="19"/>
      <c r="T117" s="216"/>
      <c r="U117" s="191"/>
      <c r="V117" s="216"/>
      <c r="W117" s="217"/>
      <c r="X117" s="217"/>
      <c r="Y117" s="217"/>
      <c r="Z117" s="217"/>
      <c r="AA117" s="217"/>
      <c r="AB117" s="217"/>
      <c r="AC117" s="217"/>
      <c r="AD117" s="217"/>
    </row>
    <row r="118" spans="1:30" s="20" customFormat="1" ht="12.95" customHeight="1">
      <c r="A118" s="53" t="s">
        <v>191</v>
      </c>
      <c r="B118" s="58"/>
      <c r="C118" s="26" t="s">
        <v>267</v>
      </c>
      <c r="D118" s="154">
        <v>67236</v>
      </c>
      <c r="E118" s="197">
        <v>-17432.958750000002</v>
      </c>
      <c r="F118" s="202">
        <v>793</v>
      </c>
      <c r="G118" s="202">
        <v>2677</v>
      </c>
      <c r="H118" s="202">
        <v>7811</v>
      </c>
      <c r="I118" s="162">
        <v>4883</v>
      </c>
      <c r="J118" s="162">
        <v>6575.363636363636</v>
      </c>
      <c r="K118" s="162">
        <v>4561</v>
      </c>
      <c r="L118" s="162">
        <v>2293.090909090909</v>
      </c>
      <c r="M118" s="162">
        <v>5034</v>
      </c>
      <c r="N118" s="162">
        <v>6510.3518181818181</v>
      </c>
      <c r="O118" s="162">
        <v>8348.181818181818</v>
      </c>
      <c r="P118" s="162">
        <v>10982.363636363636</v>
      </c>
      <c r="Q118" s="172">
        <v>43035.393068181816</v>
      </c>
      <c r="R118" s="406">
        <v>0.64006474311651218</v>
      </c>
      <c r="S118" s="19"/>
      <c r="T118" s="216"/>
      <c r="U118" s="191"/>
      <c r="V118" s="216"/>
      <c r="W118" s="217"/>
      <c r="X118" s="217"/>
      <c r="Y118" s="217"/>
      <c r="Z118" s="217"/>
      <c r="AA118" s="217"/>
      <c r="AB118" s="217"/>
      <c r="AC118" s="217"/>
      <c r="AD118" s="217"/>
    </row>
    <row r="119" spans="1:30" s="20" customFormat="1" ht="12.95" customHeight="1">
      <c r="A119" s="53" t="s">
        <v>261</v>
      </c>
      <c r="B119" s="58"/>
      <c r="C119" s="59" t="s">
        <v>268</v>
      </c>
      <c r="D119" s="154">
        <v>141666</v>
      </c>
      <c r="E119" s="197">
        <v>16539.672500000001</v>
      </c>
      <c r="F119" s="202">
        <v>800</v>
      </c>
      <c r="G119" s="202">
        <v>6858.8899999999994</v>
      </c>
      <c r="H119" s="202">
        <v>5506.3074999999999</v>
      </c>
      <c r="I119" s="162">
        <v>9433.24</v>
      </c>
      <c r="J119" s="162">
        <v>10138</v>
      </c>
      <c r="K119" s="162">
        <v>8693.0354545454557</v>
      </c>
      <c r="L119" s="162">
        <v>7338.9363636363651</v>
      </c>
      <c r="M119" s="162">
        <v>1466.4909090909091</v>
      </c>
      <c r="N119" s="162">
        <v>1028.57</v>
      </c>
      <c r="O119" s="162">
        <v>9620.7900000000009</v>
      </c>
      <c r="P119" s="162">
        <v>17981.262727272726</v>
      </c>
      <c r="Q119" s="172">
        <v>95405.195454545465</v>
      </c>
      <c r="R119" s="406">
        <v>0.67345160768671009</v>
      </c>
      <c r="S119" s="19"/>
      <c r="T119" s="216"/>
      <c r="U119" s="191"/>
      <c r="V119" s="216"/>
      <c r="W119" s="217"/>
      <c r="X119" s="217"/>
      <c r="Y119" s="217"/>
      <c r="Z119" s="217"/>
      <c r="AA119" s="217"/>
      <c r="AB119" s="217"/>
      <c r="AC119" s="217"/>
      <c r="AD119" s="217"/>
    </row>
    <row r="120" spans="1:30" s="20" customFormat="1" ht="12.95" customHeight="1">
      <c r="A120" s="53" t="s">
        <v>262</v>
      </c>
      <c r="B120" s="58"/>
      <c r="C120" s="26" t="s">
        <v>28</v>
      </c>
      <c r="D120" s="154">
        <v>166483</v>
      </c>
      <c r="E120" s="197">
        <v>2482</v>
      </c>
      <c r="F120" s="202">
        <v>2482</v>
      </c>
      <c r="G120" s="202">
        <v>13565.1</v>
      </c>
      <c r="H120" s="202">
        <v>28191.9</v>
      </c>
      <c r="I120" s="162">
        <v>23142.2</v>
      </c>
      <c r="J120" s="162">
        <v>34636.5</v>
      </c>
      <c r="K120" s="162">
        <v>24013.4</v>
      </c>
      <c r="L120" s="162">
        <v>4115.1499999999996</v>
      </c>
      <c r="M120" s="162">
        <v>29627.1</v>
      </c>
      <c r="N120" s="162">
        <v>31802.768181818181</v>
      </c>
      <c r="O120" s="162">
        <v>32755</v>
      </c>
      <c r="P120" s="162">
        <v>32661.046363636364</v>
      </c>
      <c r="Q120" s="172">
        <v>259474.16454545455</v>
      </c>
      <c r="R120" s="406">
        <v>1.5585625231732643</v>
      </c>
      <c r="S120" s="19"/>
      <c r="T120" s="216"/>
      <c r="U120" s="191"/>
      <c r="V120" s="216"/>
      <c r="W120" s="217"/>
      <c r="X120" s="217"/>
      <c r="Y120" s="217"/>
      <c r="Z120" s="217"/>
      <c r="AA120" s="217"/>
      <c r="AB120" s="217"/>
      <c r="AC120" s="217"/>
      <c r="AD120" s="217"/>
    </row>
    <row r="121" spans="1:30" s="20" customFormat="1" ht="12.95" customHeight="1">
      <c r="A121" s="53" t="s">
        <v>263</v>
      </c>
      <c r="B121" s="58"/>
      <c r="C121" s="240" t="s">
        <v>269</v>
      </c>
      <c r="D121" s="154">
        <v>0</v>
      </c>
      <c r="E121" s="197">
        <v>0</v>
      </c>
      <c r="F121" s="202">
        <v>0</v>
      </c>
      <c r="G121" s="202">
        <v>0</v>
      </c>
      <c r="H121" s="202">
        <v>0</v>
      </c>
      <c r="I121" s="162">
        <v>0</v>
      </c>
      <c r="J121" s="162">
        <v>0</v>
      </c>
      <c r="K121" s="162">
        <v>0</v>
      </c>
      <c r="L121" s="162">
        <v>0</v>
      </c>
      <c r="M121" s="162">
        <v>0</v>
      </c>
      <c r="N121" s="162">
        <v>0</v>
      </c>
      <c r="O121" s="162">
        <v>0</v>
      </c>
      <c r="P121" s="162">
        <v>0</v>
      </c>
      <c r="Q121" s="172">
        <v>0</v>
      </c>
      <c r="R121" s="406">
        <v>0</v>
      </c>
      <c r="S121" s="19"/>
      <c r="T121" s="216"/>
      <c r="U121" s="191"/>
      <c r="V121" s="216"/>
      <c r="W121" s="217"/>
      <c r="X121" s="217"/>
      <c r="Y121" s="217"/>
      <c r="Z121" s="217"/>
      <c r="AA121" s="217"/>
      <c r="AB121" s="217"/>
      <c r="AC121" s="217"/>
      <c r="AD121" s="217"/>
    </row>
    <row r="122" spans="1:30" s="20" customFormat="1" ht="12.95" customHeight="1">
      <c r="A122" s="53" t="s">
        <v>264</v>
      </c>
      <c r="B122" s="58"/>
      <c r="C122" s="240" t="s">
        <v>227</v>
      </c>
      <c r="D122" s="154">
        <v>0</v>
      </c>
      <c r="E122" s="197">
        <v>0</v>
      </c>
      <c r="F122" s="202">
        <v>0</v>
      </c>
      <c r="G122" s="202">
        <v>0</v>
      </c>
      <c r="H122" s="202">
        <v>0</v>
      </c>
      <c r="I122" s="162">
        <v>0</v>
      </c>
      <c r="J122" s="162">
        <v>0</v>
      </c>
      <c r="K122" s="162">
        <v>0</v>
      </c>
      <c r="L122" s="162">
        <v>0</v>
      </c>
      <c r="M122" s="162">
        <v>0</v>
      </c>
      <c r="N122" s="162">
        <v>0</v>
      </c>
      <c r="O122" s="162">
        <v>0</v>
      </c>
      <c r="P122" s="162">
        <v>0</v>
      </c>
      <c r="Q122" s="172">
        <v>0</v>
      </c>
      <c r="R122" s="406">
        <v>0</v>
      </c>
      <c r="S122" s="19"/>
      <c r="T122" s="216"/>
      <c r="U122" s="191"/>
      <c r="V122" s="216"/>
      <c r="W122" s="217"/>
      <c r="X122" s="217"/>
      <c r="Y122" s="217"/>
      <c r="Z122" s="217"/>
      <c r="AA122" s="217"/>
      <c r="AB122" s="217"/>
      <c r="AC122" s="217"/>
      <c r="AD122" s="217"/>
    </row>
    <row r="123" spans="1:30" s="20" customFormat="1" ht="12.95" customHeight="1">
      <c r="A123" s="53" t="s">
        <v>265</v>
      </c>
      <c r="B123" s="58"/>
      <c r="C123" s="59" t="s">
        <v>229</v>
      </c>
      <c r="D123" s="154">
        <v>17083</v>
      </c>
      <c r="E123" s="197">
        <v>1468.3375000000001</v>
      </c>
      <c r="F123" s="202">
        <v>967.92499999999995</v>
      </c>
      <c r="G123" s="202">
        <v>250</v>
      </c>
      <c r="H123" s="202">
        <v>1123.9662499999999</v>
      </c>
      <c r="I123" s="162">
        <v>3589.818181818182</v>
      </c>
      <c r="J123" s="162">
        <v>32535.718181818178</v>
      </c>
      <c r="K123" s="162">
        <v>8607.8336363636372</v>
      </c>
      <c r="L123" s="162">
        <v>3091.4545454545455</v>
      </c>
      <c r="M123" s="162">
        <v>1187.2727272727273</v>
      </c>
      <c r="N123" s="162">
        <v>22204.118181818179</v>
      </c>
      <c r="O123" s="162">
        <v>100375.58</v>
      </c>
      <c r="P123" s="162">
        <v>0</v>
      </c>
      <c r="Q123" s="172">
        <v>175402.02420454542</v>
      </c>
      <c r="R123" s="406">
        <v>10.267635907308167</v>
      </c>
      <c r="S123" s="19"/>
      <c r="T123" s="216"/>
      <c r="U123" s="191"/>
      <c r="V123" s="216"/>
      <c r="W123" s="217"/>
      <c r="X123" s="217"/>
      <c r="Y123" s="217"/>
      <c r="Z123" s="217"/>
      <c r="AA123" s="217"/>
      <c r="AB123" s="217"/>
      <c r="AC123" s="217"/>
      <c r="AD123" s="217"/>
    </row>
    <row r="124" spans="1:30" s="20" customFormat="1" ht="12.95" customHeight="1">
      <c r="A124" s="53" t="s">
        <v>266</v>
      </c>
      <c r="B124" s="58"/>
      <c r="C124" s="26" t="s">
        <v>270</v>
      </c>
      <c r="D124" s="154">
        <v>50000</v>
      </c>
      <c r="E124" s="196">
        <v>0</v>
      </c>
      <c r="F124" s="162">
        <v>0</v>
      </c>
      <c r="G124" s="162">
        <v>0</v>
      </c>
      <c r="H124" s="162">
        <v>0</v>
      </c>
      <c r="I124" s="162">
        <v>0</v>
      </c>
      <c r="J124" s="162">
        <v>0</v>
      </c>
      <c r="K124" s="162">
        <v>0</v>
      </c>
      <c r="L124" s="162">
        <v>0</v>
      </c>
      <c r="M124" s="162">
        <v>0</v>
      </c>
      <c r="N124" s="162">
        <v>0</v>
      </c>
      <c r="O124" s="162">
        <v>0</v>
      </c>
      <c r="P124" s="162">
        <v>39497.825454545455</v>
      </c>
      <c r="Q124" s="172">
        <v>39497.825454545455</v>
      </c>
      <c r="R124" s="406">
        <v>0.78995650909090909</v>
      </c>
      <c r="S124" s="19"/>
      <c r="T124" s="216"/>
      <c r="U124" s="191"/>
      <c r="V124" s="216"/>
      <c r="W124" s="217"/>
      <c r="X124" s="217"/>
      <c r="Y124" s="217"/>
      <c r="Z124" s="217"/>
      <c r="AA124" s="217"/>
      <c r="AB124" s="217"/>
      <c r="AC124" s="217"/>
      <c r="AD124" s="217"/>
    </row>
    <row r="125" spans="1:30" s="20" customFormat="1" ht="12.75" customHeight="1">
      <c r="A125" s="18" t="s">
        <v>192</v>
      </c>
      <c r="B125" s="422" t="s">
        <v>271</v>
      </c>
      <c r="C125" s="423"/>
      <c r="D125" s="150">
        <v>64069</v>
      </c>
      <c r="E125" s="165">
        <v>-4750.915</v>
      </c>
      <c r="F125" s="166">
        <v>2572.4699999999998</v>
      </c>
      <c r="G125" s="166">
        <v>8114.9487499999996</v>
      </c>
      <c r="H125" s="166">
        <v>2161.6</v>
      </c>
      <c r="I125" s="166">
        <v>2255.2636363636366</v>
      </c>
      <c r="J125" s="166">
        <v>3347.88</v>
      </c>
      <c r="K125" s="166">
        <v>1882.6681818181819</v>
      </c>
      <c r="L125" s="166">
        <v>2261.48</v>
      </c>
      <c r="M125" s="166">
        <v>1292.25</v>
      </c>
      <c r="N125" s="166">
        <v>3108.7045454545455</v>
      </c>
      <c r="O125" s="166">
        <v>5694.0381818181813</v>
      </c>
      <c r="P125" s="166">
        <v>6294.795454545455</v>
      </c>
      <c r="Q125" s="173">
        <v>34235.183749999997</v>
      </c>
      <c r="R125" s="401">
        <v>0.5343486514539012</v>
      </c>
      <c r="S125" s="19"/>
      <c r="T125" s="216"/>
      <c r="U125" s="191"/>
      <c r="V125" s="227"/>
      <c r="W125" s="217"/>
      <c r="X125" s="217"/>
      <c r="Y125" s="217"/>
      <c r="Z125" s="217"/>
      <c r="AA125" s="217"/>
      <c r="AB125" s="217"/>
      <c r="AC125" s="217"/>
      <c r="AD125" s="217"/>
    </row>
    <row r="126" spans="1:30" s="20" customFormat="1" ht="12.95" customHeight="1">
      <c r="A126" s="53" t="s">
        <v>193</v>
      </c>
      <c r="B126" s="58"/>
      <c r="C126" s="26" t="s">
        <v>223</v>
      </c>
      <c r="D126" s="154">
        <v>15000</v>
      </c>
      <c r="E126" s="155">
        <v>71.974999999999994</v>
      </c>
      <c r="F126" s="162">
        <v>132.22</v>
      </c>
      <c r="G126" s="162">
        <v>1684.56</v>
      </c>
      <c r="H126" s="162">
        <v>0</v>
      </c>
      <c r="I126" s="162">
        <v>294.76363636363635</v>
      </c>
      <c r="J126" s="162">
        <v>800</v>
      </c>
      <c r="K126" s="162">
        <v>0</v>
      </c>
      <c r="L126" s="162">
        <v>0</v>
      </c>
      <c r="M126" s="162">
        <v>0</v>
      </c>
      <c r="N126" s="162">
        <v>0</v>
      </c>
      <c r="O126" s="162">
        <v>392.94545454545454</v>
      </c>
      <c r="P126" s="162">
        <v>145.54545454545453</v>
      </c>
      <c r="Q126" s="172">
        <v>3522.0095454545453</v>
      </c>
      <c r="R126" s="406">
        <v>0.23480063636363635</v>
      </c>
      <c r="S126" s="19"/>
      <c r="T126" s="216"/>
      <c r="U126" s="216"/>
      <c r="V126" s="216"/>
      <c r="W126" s="217"/>
      <c r="X126" s="217"/>
      <c r="Y126" s="217"/>
      <c r="Z126" s="217"/>
      <c r="AA126" s="217"/>
      <c r="AB126" s="217"/>
      <c r="AC126" s="217"/>
      <c r="AD126" s="217"/>
    </row>
    <row r="127" spans="1:30" s="20" customFormat="1" ht="12.95" customHeight="1">
      <c r="A127" s="53" t="s">
        <v>211</v>
      </c>
      <c r="B127" s="59"/>
      <c r="C127" s="26" t="s">
        <v>222</v>
      </c>
      <c r="D127" s="154">
        <v>42750</v>
      </c>
      <c r="E127" s="167">
        <v>-4822.8900000000003</v>
      </c>
      <c r="F127" s="162">
        <v>2440.25</v>
      </c>
      <c r="G127" s="162">
        <v>6430.3887500000001</v>
      </c>
      <c r="H127" s="162">
        <v>2161.6</v>
      </c>
      <c r="I127" s="162">
        <v>1960.5</v>
      </c>
      <c r="J127" s="162">
        <v>2547.88</v>
      </c>
      <c r="K127" s="162">
        <v>1882.6681818181819</v>
      </c>
      <c r="L127" s="162">
        <v>2261.48</v>
      </c>
      <c r="M127" s="162">
        <v>1292.25</v>
      </c>
      <c r="N127" s="162">
        <v>3108.7045454545455</v>
      </c>
      <c r="O127" s="162">
        <v>5301.0927272727267</v>
      </c>
      <c r="P127" s="162">
        <v>6149.25</v>
      </c>
      <c r="Q127" s="172">
        <v>30713.174204545452</v>
      </c>
      <c r="R127" s="406">
        <v>0.7184368234981392</v>
      </c>
      <c r="S127" s="19"/>
      <c r="T127" s="216"/>
      <c r="U127" s="216"/>
      <c r="V127" s="216"/>
      <c r="W127" s="217"/>
      <c r="X127" s="217"/>
      <c r="Y127" s="217"/>
      <c r="Z127" s="217"/>
      <c r="AA127" s="217"/>
      <c r="AB127" s="217"/>
      <c r="AC127" s="217"/>
      <c r="AD127" s="217"/>
    </row>
    <row r="128" spans="1:30" s="20" customFormat="1" ht="12.95" customHeight="1">
      <c r="A128" s="53" t="s">
        <v>228</v>
      </c>
      <c r="B128" s="59"/>
      <c r="C128" s="26" t="s">
        <v>274</v>
      </c>
      <c r="D128" s="154">
        <v>0</v>
      </c>
      <c r="E128" s="167">
        <v>0</v>
      </c>
      <c r="F128" s="162">
        <v>0</v>
      </c>
      <c r="G128" s="162">
        <v>0</v>
      </c>
      <c r="H128" s="162">
        <v>0</v>
      </c>
      <c r="I128" s="162">
        <v>0</v>
      </c>
      <c r="J128" s="162">
        <v>0</v>
      </c>
      <c r="K128" s="162">
        <v>0</v>
      </c>
      <c r="L128" s="162">
        <v>0</v>
      </c>
      <c r="M128" s="162">
        <v>0</v>
      </c>
      <c r="N128" s="162">
        <v>0</v>
      </c>
      <c r="O128" s="162">
        <v>0</v>
      </c>
      <c r="P128" s="162">
        <v>0</v>
      </c>
      <c r="Q128" s="172">
        <v>0</v>
      </c>
      <c r="R128" s="406">
        <v>0</v>
      </c>
      <c r="S128" s="19"/>
      <c r="T128" s="216"/>
      <c r="U128" s="216"/>
      <c r="V128" s="216"/>
      <c r="W128" s="217"/>
      <c r="X128" s="217"/>
      <c r="Y128" s="217"/>
      <c r="Z128" s="217"/>
      <c r="AA128" s="217"/>
      <c r="AB128" s="217"/>
      <c r="AC128" s="217"/>
      <c r="AD128" s="217"/>
    </row>
    <row r="129" spans="1:30" s="20" customFormat="1" ht="12.95" customHeight="1">
      <c r="A129" s="53" t="s">
        <v>272</v>
      </c>
      <c r="B129" s="59"/>
      <c r="C129" s="26" t="s">
        <v>275</v>
      </c>
      <c r="D129" s="154">
        <v>0</v>
      </c>
      <c r="E129" s="260">
        <v>0</v>
      </c>
      <c r="F129" s="162">
        <v>0</v>
      </c>
      <c r="G129" s="162">
        <v>0</v>
      </c>
      <c r="H129" s="162">
        <v>0</v>
      </c>
      <c r="I129" s="162">
        <v>0</v>
      </c>
      <c r="J129" s="162">
        <v>0</v>
      </c>
      <c r="K129" s="162">
        <v>0</v>
      </c>
      <c r="L129" s="162">
        <v>0</v>
      </c>
      <c r="M129" s="162">
        <v>0</v>
      </c>
      <c r="N129" s="162">
        <v>0</v>
      </c>
      <c r="O129" s="162">
        <v>0</v>
      </c>
      <c r="P129" s="162">
        <v>0</v>
      </c>
      <c r="Q129" s="172">
        <v>0</v>
      </c>
      <c r="R129" s="406">
        <v>0</v>
      </c>
      <c r="S129" s="19"/>
      <c r="T129" s="216"/>
      <c r="U129" s="216"/>
      <c r="V129" s="216"/>
      <c r="W129" s="217"/>
      <c r="X129" s="217"/>
      <c r="Y129" s="217"/>
      <c r="Z129" s="217"/>
      <c r="AA129" s="217"/>
      <c r="AB129" s="217"/>
      <c r="AC129" s="217"/>
      <c r="AD129" s="217"/>
    </row>
    <row r="130" spans="1:30" s="20" customFormat="1" ht="12.95" customHeight="1">
      <c r="A130" s="53" t="s">
        <v>273</v>
      </c>
      <c r="B130" s="59"/>
      <c r="C130" s="26" t="s">
        <v>224</v>
      </c>
      <c r="D130" s="154">
        <v>6319</v>
      </c>
      <c r="E130" s="155">
        <v>0</v>
      </c>
      <c r="F130" s="162">
        <v>0</v>
      </c>
      <c r="G130" s="162">
        <v>0</v>
      </c>
      <c r="H130" s="162">
        <v>0</v>
      </c>
      <c r="I130" s="162">
        <v>0</v>
      </c>
      <c r="J130" s="162">
        <v>0</v>
      </c>
      <c r="K130" s="162">
        <v>0</v>
      </c>
      <c r="L130" s="162">
        <v>0</v>
      </c>
      <c r="M130" s="162">
        <v>0</v>
      </c>
      <c r="N130" s="162">
        <v>0</v>
      </c>
      <c r="O130" s="162">
        <v>0</v>
      </c>
      <c r="P130" s="162">
        <v>0</v>
      </c>
      <c r="Q130" s="172">
        <v>0</v>
      </c>
      <c r="R130" s="406">
        <v>0</v>
      </c>
      <c r="S130" s="19"/>
      <c r="T130" s="216"/>
      <c r="U130" s="216"/>
      <c r="V130" s="216"/>
      <c r="W130" s="217"/>
      <c r="X130" s="217"/>
      <c r="Y130" s="217"/>
      <c r="Z130" s="217"/>
      <c r="AA130" s="217"/>
      <c r="AB130" s="217"/>
      <c r="AC130" s="217"/>
      <c r="AD130" s="217"/>
    </row>
    <row r="131" spans="1:30" s="20" customFormat="1" ht="12.95" customHeight="1">
      <c r="A131" s="53"/>
      <c r="B131" s="58"/>
      <c r="C131" s="59"/>
      <c r="D131" s="154"/>
      <c r="E131" s="167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74"/>
      <c r="R131" s="405"/>
      <c r="S131" s="19"/>
      <c r="T131" s="216"/>
      <c r="U131" s="216"/>
      <c r="V131" s="216"/>
      <c r="W131" s="217"/>
      <c r="X131" s="217"/>
      <c r="Y131" s="217"/>
      <c r="Z131" s="217"/>
      <c r="AA131" s="217"/>
      <c r="AB131" s="217"/>
      <c r="AC131" s="217"/>
      <c r="AD131" s="217"/>
    </row>
    <row r="132" spans="1:30" s="20" customFormat="1" ht="16.5" customHeight="1">
      <c r="A132" s="18"/>
      <c r="B132" s="420" t="s">
        <v>90</v>
      </c>
      <c r="C132" s="421"/>
      <c r="D132" s="150">
        <v>10419105</v>
      </c>
      <c r="E132" s="165">
        <v>482380.42681818211</v>
      </c>
      <c r="F132" s="166">
        <v>324942.05193181842</v>
      </c>
      <c r="G132" s="166">
        <v>1418500.8707954546</v>
      </c>
      <c r="H132" s="166">
        <v>1164248.7323863644</v>
      </c>
      <c r="I132" s="166">
        <v>507381.41727272741</v>
      </c>
      <c r="J132" s="166">
        <v>1065698.2063636363</v>
      </c>
      <c r="K132" s="166">
        <v>660996.2563636367</v>
      </c>
      <c r="L132" s="166">
        <v>953610.49363636354</v>
      </c>
      <c r="M132" s="166">
        <v>995095.7918181821</v>
      </c>
      <c r="N132" s="166">
        <v>-409897.1072727273</v>
      </c>
      <c r="O132" s="166">
        <v>989671.62090909074</v>
      </c>
      <c r="P132" s="166">
        <v>860215.43545454531</v>
      </c>
      <c r="Q132" s="173">
        <v>9012844.1964772735</v>
      </c>
      <c r="R132" s="401">
        <v>0.86503055650915062</v>
      </c>
      <c r="S132" s="19"/>
      <c r="T132" s="376"/>
      <c r="U132" s="191"/>
      <c r="V132" s="191"/>
      <c r="W132" s="229"/>
      <c r="X132" s="217"/>
      <c r="Y132" s="217"/>
      <c r="Z132" s="217"/>
      <c r="AA132" s="217"/>
      <c r="AB132" s="217"/>
      <c r="AC132" s="217"/>
      <c r="AD132" s="217"/>
    </row>
    <row r="133" spans="1:30" s="20" customFormat="1" ht="18" customHeight="1">
      <c r="A133" s="67"/>
      <c r="B133" s="1"/>
      <c r="C133" s="1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6"/>
      <c r="Q133" s="175"/>
      <c r="R133" s="390"/>
      <c r="S133" s="19"/>
      <c r="T133" s="216"/>
      <c r="U133" s="216"/>
      <c r="V133" s="216"/>
      <c r="W133" s="228"/>
      <c r="X133" s="217"/>
      <c r="Y133" s="217"/>
      <c r="Z133" s="217"/>
      <c r="AA133" s="217"/>
      <c r="AB133" s="217"/>
      <c r="AC133" s="217"/>
      <c r="AD133" s="217"/>
    </row>
    <row r="134" spans="1:30" ht="25.5">
      <c r="A134" s="31" t="s">
        <v>22</v>
      </c>
      <c r="B134" s="326"/>
      <c r="C134" s="68" t="s">
        <v>91</v>
      </c>
      <c r="D134" s="154">
        <v>0</v>
      </c>
      <c r="E134" s="177">
        <v>0</v>
      </c>
      <c r="F134" s="160">
        <v>0</v>
      </c>
      <c r="G134" s="160">
        <v>0</v>
      </c>
      <c r="H134" s="160">
        <v>0</v>
      </c>
      <c r="I134" s="160">
        <v>0</v>
      </c>
      <c r="J134" s="160">
        <v>0</v>
      </c>
      <c r="K134" s="160">
        <v>0</v>
      </c>
      <c r="L134" s="160">
        <v>0</v>
      </c>
      <c r="M134" s="160">
        <v>0</v>
      </c>
      <c r="N134" s="160">
        <v>0</v>
      </c>
      <c r="O134" s="160">
        <v>0</v>
      </c>
      <c r="P134" s="160">
        <v>0</v>
      </c>
      <c r="Q134" s="164">
        <v>0</v>
      </c>
      <c r="R134" s="407">
        <v>0</v>
      </c>
      <c r="T134" s="216"/>
      <c r="U134" s="216"/>
      <c r="V134" s="216"/>
      <c r="W134" s="229"/>
    </row>
    <row r="135" spans="1:30" s="20" customFormat="1">
      <c r="A135" s="69" t="s">
        <v>194</v>
      </c>
      <c r="B135" s="70"/>
      <c r="C135" s="26" t="s">
        <v>139</v>
      </c>
      <c r="D135" s="154">
        <v>0</v>
      </c>
      <c r="E135" s="162">
        <v>0</v>
      </c>
      <c r="F135" s="162">
        <v>0</v>
      </c>
      <c r="G135" s="162">
        <v>0</v>
      </c>
      <c r="H135" s="162">
        <v>0</v>
      </c>
      <c r="I135" s="162">
        <v>0</v>
      </c>
      <c r="J135" s="162">
        <v>0</v>
      </c>
      <c r="K135" s="162">
        <v>0</v>
      </c>
      <c r="L135" s="162">
        <v>0</v>
      </c>
      <c r="M135" s="162">
        <v>0</v>
      </c>
      <c r="N135" s="162">
        <v>0</v>
      </c>
      <c r="O135" s="162">
        <v>0</v>
      </c>
      <c r="P135" s="162">
        <v>0</v>
      </c>
      <c r="Q135" s="172">
        <v>0</v>
      </c>
      <c r="R135" s="406">
        <v>0</v>
      </c>
      <c r="S135" s="19"/>
      <c r="T135" s="216"/>
      <c r="U135" s="216"/>
      <c r="V135" s="216"/>
      <c r="W135" s="217"/>
      <c r="X135" s="217"/>
      <c r="Y135" s="217"/>
      <c r="Z135" s="217"/>
      <c r="AA135" s="217"/>
      <c r="AB135" s="217"/>
      <c r="AC135" s="217"/>
      <c r="AD135" s="217"/>
    </row>
    <row r="136" spans="1:30" s="20" customFormat="1">
      <c r="A136" s="69" t="s">
        <v>195</v>
      </c>
      <c r="B136" s="70"/>
      <c r="C136" s="26" t="s">
        <v>140</v>
      </c>
      <c r="D136" s="154">
        <v>0</v>
      </c>
      <c r="E136" s="162">
        <v>0</v>
      </c>
      <c r="F136" s="162">
        <v>0</v>
      </c>
      <c r="G136" s="162">
        <v>0</v>
      </c>
      <c r="H136" s="162">
        <v>0</v>
      </c>
      <c r="I136" s="162">
        <v>0</v>
      </c>
      <c r="J136" s="162">
        <v>0</v>
      </c>
      <c r="K136" s="162">
        <v>0</v>
      </c>
      <c r="L136" s="162">
        <v>0</v>
      </c>
      <c r="M136" s="162">
        <v>0</v>
      </c>
      <c r="N136" s="162">
        <v>0</v>
      </c>
      <c r="O136" s="162">
        <v>0</v>
      </c>
      <c r="P136" s="162">
        <v>0</v>
      </c>
      <c r="Q136" s="172">
        <v>0</v>
      </c>
      <c r="R136" s="406">
        <v>0</v>
      </c>
      <c r="S136" s="19"/>
      <c r="T136" s="216"/>
      <c r="U136" s="216"/>
      <c r="V136" s="216"/>
      <c r="W136" s="217"/>
      <c r="X136" s="217"/>
      <c r="Y136" s="217"/>
      <c r="Z136" s="217"/>
      <c r="AA136" s="217"/>
      <c r="AB136" s="217"/>
      <c r="AC136" s="217"/>
      <c r="AD136" s="217"/>
    </row>
    <row r="137" spans="1:30">
      <c r="A137" s="69" t="s">
        <v>196</v>
      </c>
      <c r="B137" s="70"/>
      <c r="C137" s="26" t="s">
        <v>141</v>
      </c>
      <c r="D137" s="154">
        <v>0</v>
      </c>
      <c r="E137" s="167">
        <v>0</v>
      </c>
      <c r="F137" s="160">
        <v>0</v>
      </c>
      <c r="G137" s="160">
        <v>0</v>
      </c>
      <c r="H137" s="160">
        <v>0</v>
      </c>
      <c r="I137" s="162">
        <v>0</v>
      </c>
      <c r="J137" s="162">
        <v>0</v>
      </c>
      <c r="K137" s="162">
        <v>0</v>
      </c>
      <c r="L137" s="162">
        <v>0</v>
      </c>
      <c r="M137" s="162">
        <v>0</v>
      </c>
      <c r="N137" s="162">
        <v>0</v>
      </c>
      <c r="O137" s="162">
        <v>0</v>
      </c>
      <c r="P137" s="162">
        <v>0</v>
      </c>
      <c r="Q137" s="172">
        <v>0</v>
      </c>
      <c r="R137" s="406">
        <v>0</v>
      </c>
      <c r="T137" s="216"/>
      <c r="U137" s="216"/>
      <c r="V137" s="216"/>
      <c r="W137" s="217"/>
    </row>
    <row r="138" spans="1:30" ht="12.75" customHeight="1">
      <c r="A138" s="67"/>
      <c r="D138" s="154"/>
      <c r="E138" s="167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74"/>
      <c r="R138" s="405"/>
      <c r="T138" s="216"/>
      <c r="U138" s="216"/>
      <c r="V138" s="216"/>
      <c r="W138" s="217"/>
    </row>
    <row r="139" spans="1:30" ht="19.5" customHeight="1">
      <c r="A139" s="18"/>
      <c r="B139" s="327" t="s">
        <v>92</v>
      </c>
      <c r="C139" s="330" t="s">
        <v>93</v>
      </c>
      <c r="D139" s="150">
        <v>10419105</v>
      </c>
      <c r="E139" s="165">
        <v>482380.42681818211</v>
      </c>
      <c r="F139" s="166">
        <v>324942.05193181842</v>
      </c>
      <c r="G139" s="166">
        <v>1418500.8707954546</v>
      </c>
      <c r="H139" s="166">
        <v>1164248.7323863644</v>
      </c>
      <c r="I139" s="166">
        <v>507381.41727272741</v>
      </c>
      <c r="J139" s="166">
        <v>1065698.2063636363</v>
      </c>
      <c r="K139" s="166">
        <v>660996.2563636367</v>
      </c>
      <c r="L139" s="166">
        <v>953610.49363636354</v>
      </c>
      <c r="M139" s="166">
        <v>995095.7918181821</v>
      </c>
      <c r="N139" s="166">
        <v>-409897.1072727273</v>
      </c>
      <c r="O139" s="166">
        <v>989671.62090909074</v>
      </c>
      <c r="P139" s="166">
        <v>860215.43545454531</v>
      </c>
      <c r="Q139" s="173">
        <v>9012844.1964772735</v>
      </c>
      <c r="R139" s="401">
        <v>0.86503055650915062</v>
      </c>
      <c r="T139" s="224"/>
      <c r="U139" s="224"/>
      <c r="V139" s="224"/>
      <c r="W139" s="217"/>
    </row>
    <row r="140" spans="1:30" s="20" customFormat="1" ht="18" customHeight="1">
      <c r="A140" s="331"/>
      <c r="B140" s="56"/>
      <c r="C140" s="56"/>
      <c r="D140" s="154"/>
      <c r="E140" s="167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74"/>
      <c r="R140" s="405"/>
      <c r="S140" s="19"/>
      <c r="T140" s="210"/>
      <c r="U140" s="210"/>
      <c r="V140" s="210"/>
      <c r="W140" s="208"/>
      <c r="X140" s="217"/>
      <c r="Y140" s="217"/>
      <c r="Z140" s="217"/>
      <c r="AA140" s="217"/>
      <c r="AB140" s="217"/>
      <c r="AC140" s="217"/>
      <c r="AD140" s="217"/>
    </row>
    <row r="141" spans="1:30" ht="19.5" customHeight="1">
      <c r="A141" s="71">
        <v>7</v>
      </c>
      <c r="B141" s="422" t="s">
        <v>94</v>
      </c>
      <c r="C141" s="423"/>
      <c r="D141" s="150">
        <v>10419105</v>
      </c>
      <c r="E141" s="165">
        <v>482380.42681818211</v>
      </c>
      <c r="F141" s="166">
        <v>324942.05193181842</v>
      </c>
      <c r="G141" s="166">
        <v>1418500.8707954546</v>
      </c>
      <c r="H141" s="166">
        <v>1164248.7323863644</v>
      </c>
      <c r="I141" s="166">
        <v>507381.41727272741</v>
      </c>
      <c r="J141" s="166">
        <v>1065698.2063636363</v>
      </c>
      <c r="K141" s="166">
        <v>660996.2563636367</v>
      </c>
      <c r="L141" s="166">
        <v>953610.49363636354</v>
      </c>
      <c r="M141" s="166">
        <v>995095.7918181821</v>
      </c>
      <c r="N141" s="166">
        <v>-409897.1072727273</v>
      </c>
      <c r="O141" s="166">
        <v>989671.62090909074</v>
      </c>
      <c r="P141" s="166">
        <v>860215.43545454531</v>
      </c>
      <c r="Q141" s="173">
        <v>9012844.1964772735</v>
      </c>
      <c r="R141" s="401">
        <v>0.86503055650915062</v>
      </c>
      <c r="T141" s="224"/>
      <c r="U141" s="224"/>
      <c r="V141" s="224"/>
      <c r="W141" s="217"/>
    </row>
    <row r="142" spans="1:30" s="20" customFormat="1" ht="11.25" customHeight="1">
      <c r="A142" s="67"/>
      <c r="B142" s="1"/>
      <c r="C142" s="1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391"/>
      <c r="S142" s="1"/>
      <c r="T142" s="210"/>
      <c r="U142" s="210"/>
      <c r="V142" s="210"/>
      <c r="W142" s="208"/>
      <c r="X142" s="217"/>
      <c r="Y142" s="217"/>
      <c r="Z142" s="217"/>
      <c r="AA142" s="217"/>
      <c r="AB142" s="217"/>
      <c r="AC142" s="217"/>
      <c r="AD142" s="217"/>
    </row>
    <row r="143" spans="1:30" s="20" customFormat="1" ht="16.5" customHeight="1">
      <c r="A143" s="72" t="s">
        <v>95</v>
      </c>
      <c r="B143" s="5"/>
      <c r="C143" s="5"/>
      <c r="D143" s="179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9"/>
      <c r="R143" s="392"/>
      <c r="T143" s="210"/>
      <c r="U143" s="210"/>
      <c r="V143" s="210"/>
      <c r="W143" s="208"/>
      <c r="X143" s="217"/>
      <c r="Y143" s="217"/>
      <c r="Z143" s="217"/>
      <c r="AA143" s="217"/>
      <c r="AB143" s="217"/>
      <c r="AC143" s="217"/>
      <c r="AD143" s="217"/>
    </row>
    <row r="144" spans="1:30" s="20" customFormat="1" ht="16.5" customHeight="1">
      <c r="A144" s="72"/>
      <c r="B144" s="5"/>
      <c r="C144" s="5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392"/>
      <c r="T144" s="224"/>
      <c r="U144" s="224"/>
      <c r="V144" s="224"/>
      <c r="W144" s="217"/>
      <c r="X144" s="217"/>
      <c r="Y144" s="217"/>
      <c r="Z144" s="217"/>
      <c r="AA144" s="217"/>
      <c r="AB144" s="217"/>
      <c r="AC144" s="217"/>
      <c r="AD144" s="217"/>
    </row>
    <row r="145" spans="1:30" ht="25.5">
      <c r="A145" s="73"/>
      <c r="B145" s="198"/>
      <c r="C145" s="199"/>
      <c r="D145" s="241" t="s">
        <v>45</v>
      </c>
      <c r="E145" s="107" t="s">
        <v>232</v>
      </c>
      <c r="F145" s="108" t="s">
        <v>233</v>
      </c>
      <c r="G145" s="108" t="s">
        <v>234</v>
      </c>
      <c r="H145" s="108" t="s">
        <v>235</v>
      </c>
      <c r="I145" s="108" t="s">
        <v>236</v>
      </c>
      <c r="J145" s="108" t="s">
        <v>237</v>
      </c>
      <c r="K145" s="108" t="s">
        <v>238</v>
      </c>
      <c r="L145" s="108" t="s">
        <v>239</v>
      </c>
      <c r="M145" s="108" t="s">
        <v>240</v>
      </c>
      <c r="N145" s="108" t="s">
        <v>241</v>
      </c>
      <c r="O145" s="108" t="s">
        <v>242</v>
      </c>
      <c r="P145" s="109" t="s">
        <v>243</v>
      </c>
      <c r="Q145" s="182" t="s">
        <v>33</v>
      </c>
      <c r="R145" s="412" t="s">
        <v>25</v>
      </c>
    </row>
    <row r="146" spans="1:30" ht="27" customHeight="1">
      <c r="A146" s="18">
        <v>8</v>
      </c>
      <c r="B146" s="420" t="s">
        <v>96</v>
      </c>
      <c r="C146" s="421"/>
      <c r="D146" s="150">
        <v>185880</v>
      </c>
      <c r="E146" s="165">
        <v>13980</v>
      </c>
      <c r="F146" s="166">
        <v>0</v>
      </c>
      <c r="G146" s="166">
        <v>16925.87166666667</v>
      </c>
      <c r="H146" s="166">
        <v>0</v>
      </c>
      <c r="I146" s="166">
        <v>8612</v>
      </c>
      <c r="J146" s="166">
        <v>35700</v>
      </c>
      <c r="K146" s="166">
        <v>43910</v>
      </c>
      <c r="L146" s="166">
        <v>18955.580000000002</v>
      </c>
      <c r="M146" s="166">
        <v>360</v>
      </c>
      <c r="N146" s="166">
        <v>12260.89</v>
      </c>
      <c r="O146" s="166">
        <v>173990.92909090908</v>
      </c>
      <c r="P146" s="166">
        <v>41704.970909090909</v>
      </c>
      <c r="Q146" s="144">
        <v>366400.24166666664</v>
      </c>
      <c r="R146" s="401">
        <v>1.9711654920737391</v>
      </c>
      <c r="W146" s="228"/>
    </row>
    <row r="147" spans="1:30" ht="12.95" customHeight="1">
      <c r="A147" s="73" t="s">
        <v>76</v>
      </c>
      <c r="B147" s="8"/>
      <c r="C147" s="74" t="s">
        <v>278</v>
      </c>
      <c r="D147" s="154">
        <v>22676</v>
      </c>
      <c r="E147" s="162">
        <v>0</v>
      </c>
      <c r="F147" s="162">
        <v>0</v>
      </c>
      <c r="G147" s="162">
        <v>16925.87166666667</v>
      </c>
      <c r="H147" s="162">
        <v>0</v>
      </c>
      <c r="I147" s="162">
        <v>4452</v>
      </c>
      <c r="J147" s="162">
        <v>27000</v>
      </c>
      <c r="K147" s="162">
        <v>0</v>
      </c>
      <c r="L147" s="162">
        <v>0</v>
      </c>
      <c r="M147" s="162">
        <v>0</v>
      </c>
      <c r="N147" s="162">
        <v>1299</v>
      </c>
      <c r="O147" s="162">
        <v>4598</v>
      </c>
      <c r="P147" s="162">
        <v>0</v>
      </c>
      <c r="Q147" s="163">
        <v>54274.871666666673</v>
      </c>
      <c r="R147" s="406">
        <v>2.3934940759687189</v>
      </c>
      <c r="W147" s="217"/>
    </row>
    <row r="148" spans="1:30" ht="12.95" customHeight="1">
      <c r="A148" s="73" t="s">
        <v>77</v>
      </c>
      <c r="B148" s="8"/>
      <c r="C148" s="74" t="s">
        <v>279</v>
      </c>
      <c r="D148" s="154">
        <v>43441</v>
      </c>
      <c r="E148" s="162">
        <v>0</v>
      </c>
      <c r="F148" s="162">
        <v>0</v>
      </c>
      <c r="G148" s="162">
        <v>0</v>
      </c>
      <c r="H148" s="162">
        <v>0</v>
      </c>
      <c r="I148" s="162">
        <v>0</v>
      </c>
      <c r="J148" s="162">
        <v>8700</v>
      </c>
      <c r="K148" s="162">
        <v>34060</v>
      </c>
      <c r="L148" s="162">
        <v>2592</v>
      </c>
      <c r="M148" s="162">
        <v>0</v>
      </c>
      <c r="N148" s="162">
        <v>7919.8899999999994</v>
      </c>
      <c r="O148" s="162">
        <v>99602</v>
      </c>
      <c r="P148" s="162">
        <v>6490.8909090909092</v>
      </c>
      <c r="Q148" s="163">
        <v>159364.78090909091</v>
      </c>
      <c r="R148" s="406">
        <v>3.6685338944566404</v>
      </c>
      <c r="T148" s="216"/>
      <c r="U148" s="216"/>
      <c r="V148" s="216"/>
      <c r="W148" s="217"/>
    </row>
    <row r="149" spans="1:30" ht="12.95" customHeight="1">
      <c r="A149" s="73" t="s">
        <v>78</v>
      </c>
      <c r="B149" s="8"/>
      <c r="C149" s="74" t="s">
        <v>280</v>
      </c>
      <c r="D149" s="154">
        <v>25388</v>
      </c>
      <c r="E149" s="162">
        <v>0</v>
      </c>
      <c r="F149" s="162">
        <v>0</v>
      </c>
      <c r="G149" s="162">
        <v>0</v>
      </c>
      <c r="H149" s="162">
        <v>0</v>
      </c>
      <c r="I149" s="162">
        <v>0</v>
      </c>
      <c r="J149" s="162">
        <v>0</v>
      </c>
      <c r="K149" s="162">
        <v>0</v>
      </c>
      <c r="L149" s="162">
        <v>6195.57</v>
      </c>
      <c r="M149" s="162">
        <v>360</v>
      </c>
      <c r="N149" s="162">
        <v>2493</v>
      </c>
      <c r="O149" s="162">
        <v>69790.929090909078</v>
      </c>
      <c r="P149" s="162">
        <v>4975</v>
      </c>
      <c r="Q149" s="163">
        <v>83814.499090909085</v>
      </c>
      <c r="R149" s="406">
        <v>3.3013431184382025</v>
      </c>
      <c r="T149" s="216"/>
      <c r="U149" s="216"/>
      <c r="V149" s="216"/>
      <c r="W149" s="217"/>
    </row>
    <row r="150" spans="1:30" ht="12.95" customHeight="1">
      <c r="A150" s="73" t="s">
        <v>79</v>
      </c>
      <c r="B150" s="8"/>
      <c r="C150" s="74" t="s">
        <v>281</v>
      </c>
      <c r="D150" s="154">
        <v>0</v>
      </c>
      <c r="E150" s="162">
        <v>0</v>
      </c>
      <c r="F150" s="162">
        <v>0</v>
      </c>
      <c r="G150" s="162">
        <v>0</v>
      </c>
      <c r="H150" s="162">
        <v>0</v>
      </c>
      <c r="I150" s="162">
        <v>0</v>
      </c>
      <c r="J150" s="162">
        <v>0</v>
      </c>
      <c r="K150" s="162">
        <v>0</v>
      </c>
      <c r="L150" s="162">
        <v>0</v>
      </c>
      <c r="M150" s="162">
        <v>0</v>
      </c>
      <c r="N150" s="162">
        <v>0</v>
      </c>
      <c r="O150" s="162">
        <v>0</v>
      </c>
      <c r="P150" s="162">
        <v>0</v>
      </c>
      <c r="Q150" s="163">
        <v>0</v>
      </c>
      <c r="R150" s="406">
        <v>0</v>
      </c>
      <c r="T150" s="216"/>
      <c r="U150" s="216"/>
      <c r="V150" s="216"/>
      <c r="W150" s="217"/>
    </row>
    <row r="151" spans="1:30" ht="12.95" customHeight="1">
      <c r="A151" s="73" t="s">
        <v>24</v>
      </c>
      <c r="B151" s="75"/>
      <c r="C151" s="74" t="s">
        <v>226</v>
      </c>
      <c r="D151" s="154">
        <v>30493</v>
      </c>
      <c r="E151" s="162">
        <v>0</v>
      </c>
      <c r="F151" s="162">
        <v>0</v>
      </c>
      <c r="G151" s="162">
        <v>0</v>
      </c>
      <c r="H151" s="162">
        <v>0</v>
      </c>
      <c r="I151" s="162">
        <v>0</v>
      </c>
      <c r="J151" s="162">
        <v>0</v>
      </c>
      <c r="K151" s="162">
        <v>0</v>
      </c>
      <c r="L151" s="162">
        <v>0</v>
      </c>
      <c r="M151" s="162">
        <v>0</v>
      </c>
      <c r="N151" s="162">
        <v>0</v>
      </c>
      <c r="O151" s="162">
        <v>0</v>
      </c>
      <c r="P151" s="162">
        <v>30239.08</v>
      </c>
      <c r="Q151" s="163">
        <v>30239.08</v>
      </c>
      <c r="R151" s="406">
        <v>0.99167284294756175</v>
      </c>
      <c r="T151" s="216"/>
      <c r="U151" s="216"/>
      <c r="V151" s="216"/>
      <c r="W151" s="217"/>
    </row>
    <row r="152" spans="1:30" ht="12.95" customHeight="1">
      <c r="A152" s="73" t="s">
        <v>219</v>
      </c>
      <c r="B152" s="256"/>
      <c r="C152" s="74" t="s">
        <v>17</v>
      </c>
      <c r="D152" s="154">
        <v>0</v>
      </c>
      <c r="E152" s="162">
        <v>0</v>
      </c>
      <c r="F152" s="162">
        <v>0</v>
      </c>
      <c r="G152" s="162">
        <v>0</v>
      </c>
      <c r="H152" s="162">
        <v>0</v>
      </c>
      <c r="I152" s="162">
        <v>0</v>
      </c>
      <c r="J152" s="162">
        <v>0</v>
      </c>
      <c r="K152" s="162">
        <v>0</v>
      </c>
      <c r="L152" s="162">
        <v>0</v>
      </c>
      <c r="M152" s="162">
        <v>0</v>
      </c>
      <c r="N152" s="162">
        <v>0</v>
      </c>
      <c r="O152" s="162">
        <v>0</v>
      </c>
      <c r="P152" s="162">
        <v>0</v>
      </c>
      <c r="Q152" s="163">
        <v>0</v>
      </c>
      <c r="R152" s="406">
        <v>0</v>
      </c>
      <c r="T152" s="216"/>
      <c r="U152" s="216"/>
      <c r="V152" s="216"/>
      <c r="W152" s="217"/>
    </row>
    <row r="153" spans="1:30" ht="12.95" customHeight="1">
      <c r="A153" s="73" t="s">
        <v>282</v>
      </c>
      <c r="B153" s="8"/>
      <c r="C153" s="76" t="s">
        <v>225</v>
      </c>
      <c r="D153" s="154">
        <v>63882</v>
      </c>
      <c r="E153" s="162">
        <v>13980</v>
      </c>
      <c r="F153" s="162">
        <v>0</v>
      </c>
      <c r="G153" s="162">
        <v>0</v>
      </c>
      <c r="H153" s="162">
        <v>0</v>
      </c>
      <c r="I153" s="162">
        <v>4160</v>
      </c>
      <c r="J153" s="162">
        <v>0</v>
      </c>
      <c r="K153" s="162">
        <v>9850</v>
      </c>
      <c r="L153" s="162">
        <v>10168.01</v>
      </c>
      <c r="M153" s="162">
        <v>0</v>
      </c>
      <c r="N153" s="162">
        <v>549</v>
      </c>
      <c r="O153" s="162">
        <v>0</v>
      </c>
      <c r="P153" s="162">
        <v>0</v>
      </c>
      <c r="Q153" s="163">
        <v>38707.01</v>
      </c>
      <c r="R153" s="406">
        <v>0.60591418552957022</v>
      </c>
      <c r="T153" s="216"/>
      <c r="U153" s="216"/>
      <c r="V153" s="216"/>
      <c r="W153" s="217"/>
    </row>
    <row r="154" spans="1:30" ht="12.75" customHeight="1">
      <c r="A154" s="77"/>
      <c r="B154" s="8"/>
      <c r="C154" s="74"/>
      <c r="D154" s="154"/>
      <c r="E154" s="155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6"/>
      <c r="Q154" s="163"/>
      <c r="R154" s="406"/>
    </row>
    <row r="155" spans="1:30" ht="12.75" customHeight="1">
      <c r="A155" s="67"/>
      <c r="B155" s="5"/>
      <c r="C155" s="5"/>
      <c r="D155" s="154"/>
      <c r="E155" s="155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60"/>
      <c r="Q155" s="164"/>
      <c r="R155" s="407"/>
    </row>
    <row r="156" spans="1:30" ht="27" customHeight="1">
      <c r="A156" s="18">
        <v>9</v>
      </c>
      <c r="B156" s="420" t="s">
        <v>216</v>
      </c>
      <c r="C156" s="421"/>
      <c r="D156" s="150">
        <v>0</v>
      </c>
      <c r="E156" s="151">
        <v>0</v>
      </c>
      <c r="F156" s="151">
        <v>86293.848333333313</v>
      </c>
      <c r="G156" s="151">
        <v>0</v>
      </c>
      <c r="H156" s="151">
        <v>53791.291666666664</v>
      </c>
      <c r="I156" s="151">
        <v>0</v>
      </c>
      <c r="J156" s="151">
        <v>0</v>
      </c>
      <c r="K156" s="151">
        <v>0</v>
      </c>
      <c r="L156" s="151">
        <v>0</v>
      </c>
      <c r="M156" s="151">
        <v>0</v>
      </c>
      <c r="N156" s="151">
        <v>0</v>
      </c>
      <c r="O156" s="151">
        <v>37480</v>
      </c>
      <c r="P156" s="151">
        <v>30300</v>
      </c>
      <c r="Q156" s="144">
        <v>207865.13999999998</v>
      </c>
      <c r="R156" s="401">
        <v>0</v>
      </c>
    </row>
    <row r="157" spans="1:30" s="78" customFormat="1" ht="12.95" customHeight="1">
      <c r="A157" s="73" t="s">
        <v>30</v>
      </c>
      <c r="B157" s="8"/>
      <c r="C157" s="74" t="s">
        <v>215</v>
      </c>
      <c r="D157" s="154">
        <v>0</v>
      </c>
      <c r="E157" s="162">
        <v>0</v>
      </c>
      <c r="F157" s="162">
        <v>86293.848333333313</v>
      </c>
      <c r="G157" s="162">
        <v>0</v>
      </c>
      <c r="H157" s="162">
        <v>21701.23</v>
      </c>
      <c r="I157" s="162">
        <v>0</v>
      </c>
      <c r="J157" s="162">
        <v>0</v>
      </c>
      <c r="K157" s="162">
        <v>0</v>
      </c>
      <c r="L157" s="162">
        <v>0</v>
      </c>
      <c r="M157" s="162">
        <v>0</v>
      </c>
      <c r="N157" s="162">
        <v>0</v>
      </c>
      <c r="O157" s="162">
        <v>0</v>
      </c>
      <c r="P157" s="162">
        <v>0</v>
      </c>
      <c r="Q157" s="163">
        <v>107995.07833333331</v>
      </c>
      <c r="R157" s="406">
        <v>0</v>
      </c>
      <c r="S157" s="3"/>
      <c r="T157" s="210"/>
      <c r="U157" s="210"/>
      <c r="V157" s="210"/>
      <c r="W157" s="208"/>
      <c r="X157" s="208"/>
      <c r="Y157" s="232"/>
      <c r="Z157" s="232"/>
      <c r="AA157" s="232"/>
      <c r="AB157" s="232"/>
      <c r="AC157" s="232"/>
      <c r="AD157" s="232"/>
    </row>
    <row r="158" spans="1:30" s="78" customFormat="1" ht="12.95" customHeight="1">
      <c r="A158" s="73" t="s">
        <v>31</v>
      </c>
      <c r="B158" s="75"/>
      <c r="C158" s="74" t="s">
        <v>283</v>
      </c>
      <c r="D158" s="154">
        <v>0</v>
      </c>
      <c r="E158" s="162">
        <v>0</v>
      </c>
      <c r="F158" s="162">
        <v>0</v>
      </c>
      <c r="G158" s="162">
        <v>0</v>
      </c>
      <c r="H158" s="162">
        <v>0</v>
      </c>
      <c r="I158" s="162">
        <v>0</v>
      </c>
      <c r="J158" s="162">
        <v>0</v>
      </c>
      <c r="K158" s="162">
        <v>0</v>
      </c>
      <c r="L158" s="162">
        <v>0</v>
      </c>
      <c r="M158" s="162">
        <v>0</v>
      </c>
      <c r="N158" s="162">
        <v>0</v>
      </c>
      <c r="O158" s="162">
        <v>5780</v>
      </c>
      <c r="P158" s="162">
        <v>0</v>
      </c>
      <c r="Q158" s="163">
        <v>5780</v>
      </c>
      <c r="R158" s="406">
        <v>0</v>
      </c>
      <c r="S158" s="3"/>
      <c r="T158" s="210"/>
      <c r="U158" s="210"/>
      <c r="V158" s="210"/>
      <c r="W158" s="208"/>
      <c r="X158" s="208"/>
      <c r="Y158" s="232"/>
      <c r="Z158" s="232"/>
      <c r="AA158" s="232"/>
      <c r="AB158" s="232"/>
      <c r="AC158" s="232"/>
      <c r="AD158" s="232"/>
    </row>
    <row r="159" spans="1:30" s="78" customFormat="1" ht="12.95" customHeight="1">
      <c r="A159" s="73" t="s">
        <v>32</v>
      </c>
      <c r="B159" s="75"/>
      <c r="C159" s="74" t="s">
        <v>284</v>
      </c>
      <c r="D159" s="154">
        <v>0</v>
      </c>
      <c r="E159" s="162">
        <v>0</v>
      </c>
      <c r="F159" s="162">
        <v>0</v>
      </c>
      <c r="G159" s="162">
        <v>0</v>
      </c>
      <c r="H159" s="162">
        <v>5243.3316666666669</v>
      </c>
      <c r="I159" s="162">
        <v>0</v>
      </c>
      <c r="J159" s="162">
        <v>0</v>
      </c>
      <c r="K159" s="162">
        <v>0</v>
      </c>
      <c r="L159" s="162">
        <v>0</v>
      </c>
      <c r="M159" s="162">
        <v>0</v>
      </c>
      <c r="N159" s="162">
        <v>0</v>
      </c>
      <c r="O159" s="162">
        <v>31700</v>
      </c>
      <c r="P159" s="162">
        <v>30300</v>
      </c>
      <c r="Q159" s="163">
        <v>67243.331666666665</v>
      </c>
      <c r="R159" s="406">
        <v>0</v>
      </c>
      <c r="S159" s="3"/>
      <c r="T159" s="210"/>
      <c r="U159" s="210"/>
      <c r="V159" s="210"/>
      <c r="W159" s="208"/>
      <c r="X159" s="208"/>
      <c r="Y159" s="232"/>
      <c r="Z159" s="232"/>
      <c r="AA159" s="232"/>
      <c r="AB159" s="232"/>
      <c r="AC159" s="232"/>
      <c r="AD159" s="232"/>
    </row>
    <row r="160" spans="1:30" s="78" customFormat="1" ht="12.95" customHeight="1">
      <c r="A160" s="73" t="s">
        <v>245</v>
      </c>
      <c r="B160" s="75"/>
      <c r="C160" s="237" t="s">
        <v>285</v>
      </c>
      <c r="D160" s="154">
        <v>0</v>
      </c>
      <c r="E160" s="162">
        <v>0</v>
      </c>
      <c r="F160" s="162">
        <v>0</v>
      </c>
      <c r="G160" s="162">
        <v>0</v>
      </c>
      <c r="H160" s="162">
        <v>26846.729999999996</v>
      </c>
      <c r="I160" s="162">
        <v>0</v>
      </c>
      <c r="J160" s="162">
        <v>0</v>
      </c>
      <c r="K160" s="162">
        <v>0</v>
      </c>
      <c r="L160" s="162">
        <v>0</v>
      </c>
      <c r="M160" s="162">
        <v>0</v>
      </c>
      <c r="N160" s="162">
        <v>0</v>
      </c>
      <c r="O160" s="162">
        <v>0</v>
      </c>
      <c r="P160" s="162">
        <v>0</v>
      </c>
      <c r="Q160" s="163">
        <v>26846.729999999996</v>
      </c>
      <c r="R160" s="406">
        <v>0</v>
      </c>
      <c r="S160" s="3"/>
      <c r="T160" s="210"/>
      <c r="U160" s="210"/>
      <c r="V160" s="210"/>
      <c r="W160" s="208"/>
      <c r="X160" s="208"/>
      <c r="Y160" s="232"/>
      <c r="Z160" s="232"/>
      <c r="AA160" s="232"/>
      <c r="AB160" s="232"/>
      <c r="AC160" s="232"/>
      <c r="AD160" s="232"/>
    </row>
    <row r="161" spans="1:30" s="78" customFormat="1" ht="12.95" customHeight="1">
      <c r="A161" s="73"/>
      <c r="B161" s="75"/>
      <c r="C161" s="237"/>
      <c r="D161" s="154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3"/>
      <c r="R161" s="406"/>
      <c r="S161" s="3"/>
      <c r="T161" s="210"/>
      <c r="U161" s="210"/>
      <c r="V161" s="210"/>
      <c r="W161" s="208"/>
      <c r="X161" s="208"/>
      <c r="Y161" s="232"/>
      <c r="Z161" s="232"/>
      <c r="AA161" s="232"/>
      <c r="AB161" s="232"/>
      <c r="AC161" s="232"/>
      <c r="AD161" s="232"/>
    </row>
    <row r="162" spans="1:30" s="78" customFormat="1" ht="12.95" customHeight="1">
      <c r="A162" s="278"/>
      <c r="B162" s="279"/>
      <c r="C162" s="281"/>
      <c r="D162" s="280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3"/>
      <c r="R162" s="406"/>
      <c r="S162" s="3"/>
      <c r="T162" s="210"/>
      <c r="U162" s="210"/>
      <c r="V162" s="210"/>
      <c r="W162" s="208"/>
      <c r="X162" s="208"/>
      <c r="Y162" s="232"/>
      <c r="Z162" s="232"/>
      <c r="AA162" s="232"/>
      <c r="AB162" s="232"/>
      <c r="AC162" s="232"/>
      <c r="AD162" s="232"/>
    </row>
    <row r="163" spans="1:30" s="78" customFormat="1" ht="12.95" customHeight="1">
      <c r="A163" s="278"/>
      <c r="B163" s="279"/>
      <c r="C163" s="281"/>
      <c r="D163" s="280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3"/>
      <c r="R163" s="406"/>
      <c r="S163" s="3"/>
      <c r="T163" s="210"/>
      <c r="U163" s="210"/>
      <c r="V163" s="210"/>
      <c r="W163" s="208"/>
      <c r="X163" s="208"/>
      <c r="Y163" s="232"/>
      <c r="Z163" s="232"/>
      <c r="AA163" s="232"/>
      <c r="AB163" s="232"/>
      <c r="AC163" s="232"/>
      <c r="AD163" s="232"/>
    </row>
    <row r="164" spans="1:30" s="78" customFormat="1" ht="12.95" customHeight="1">
      <c r="A164" s="278"/>
      <c r="B164" s="279"/>
      <c r="C164" s="281"/>
      <c r="D164" s="280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3"/>
      <c r="R164" s="406"/>
      <c r="S164" s="3"/>
      <c r="T164" s="210"/>
      <c r="U164" s="210"/>
      <c r="V164" s="210"/>
      <c r="W164" s="208"/>
      <c r="X164" s="208"/>
      <c r="Y164" s="232"/>
      <c r="Z164" s="232"/>
      <c r="AA164" s="232"/>
      <c r="AB164" s="232"/>
      <c r="AC164" s="232"/>
      <c r="AD164" s="232"/>
    </row>
    <row r="165" spans="1:30" s="78" customFormat="1" ht="12.95" customHeight="1">
      <c r="A165" s="73"/>
      <c r="B165" s="75"/>
      <c r="C165" s="74"/>
      <c r="D165" s="154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3"/>
      <c r="R165" s="406"/>
      <c r="S165" s="3"/>
      <c r="T165" s="210"/>
      <c r="U165" s="210"/>
      <c r="V165" s="210"/>
      <c r="W165" s="208"/>
      <c r="X165" s="208"/>
      <c r="Y165" s="232"/>
      <c r="Z165" s="232"/>
      <c r="AA165" s="232"/>
      <c r="AB165" s="232"/>
      <c r="AC165" s="232"/>
      <c r="AD165" s="232"/>
    </row>
    <row r="166" spans="1:30" ht="24" hidden="1" customHeight="1">
      <c r="A166" s="73" t="s">
        <v>97</v>
      </c>
      <c r="B166" s="75"/>
      <c r="C166" s="74"/>
      <c r="D166" s="154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3"/>
      <c r="R166" s="406"/>
    </row>
    <row r="167" spans="1:30" s="20" customFormat="1" ht="10.5" hidden="1" customHeight="1">
      <c r="A167" s="67"/>
      <c r="B167" s="5"/>
      <c r="C167" s="5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5"/>
      <c r="S167" s="5"/>
      <c r="T167" s="210"/>
      <c r="U167" s="210"/>
      <c r="V167" s="210"/>
      <c r="W167" s="208"/>
      <c r="X167" s="217"/>
      <c r="Y167" s="217"/>
      <c r="Z167" s="217"/>
      <c r="AA167" s="217"/>
      <c r="AB167" s="217"/>
      <c r="AC167" s="217"/>
      <c r="AD167" s="217"/>
    </row>
    <row r="168" spans="1:30" ht="25.5" hidden="1" customHeight="1">
      <c r="A168" s="193">
        <v>11</v>
      </c>
      <c r="B168" s="79" t="s">
        <v>98</v>
      </c>
      <c r="C168" s="80"/>
      <c r="D168" s="292" t="s">
        <v>45</v>
      </c>
      <c r="E168" s="107" t="s">
        <v>232</v>
      </c>
      <c r="F168" s="108" t="s">
        <v>233</v>
      </c>
      <c r="G168" s="108" t="s">
        <v>234</v>
      </c>
      <c r="H168" s="108" t="s">
        <v>235</v>
      </c>
      <c r="I168" s="108" t="s">
        <v>236</v>
      </c>
      <c r="J168" s="108" t="s">
        <v>237</v>
      </c>
      <c r="K168" s="108" t="s">
        <v>238</v>
      </c>
      <c r="L168" s="108" t="s">
        <v>239</v>
      </c>
      <c r="M168" s="108" t="s">
        <v>240</v>
      </c>
      <c r="N168" s="108" t="s">
        <v>241</v>
      </c>
      <c r="O168" s="108" t="s">
        <v>242</v>
      </c>
      <c r="P168" s="109" t="s">
        <v>243</v>
      </c>
      <c r="Q168" s="182" t="s">
        <v>33</v>
      </c>
      <c r="R168" s="15" t="s">
        <v>25</v>
      </c>
    </row>
    <row r="169" spans="1:30" s="17" customFormat="1" ht="12.75" hidden="1" customHeight="1">
      <c r="A169" s="77" t="s">
        <v>84</v>
      </c>
      <c r="B169" s="81" t="s">
        <v>99</v>
      </c>
      <c r="C169" s="82"/>
      <c r="D169" s="280">
        <v>0</v>
      </c>
      <c r="E169" s="121"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0</v>
      </c>
      <c r="L169" s="121">
        <v>0</v>
      </c>
      <c r="M169" s="121">
        <v>0</v>
      </c>
      <c r="N169" s="121">
        <v>0</v>
      </c>
      <c r="O169" s="121">
        <v>0</v>
      </c>
      <c r="P169" s="121">
        <v>0</v>
      </c>
      <c r="Q169" s="121">
        <v>0</v>
      </c>
      <c r="R169" s="319">
        <v>0</v>
      </c>
      <c r="S169" s="16"/>
      <c r="T169" s="210"/>
      <c r="U169" s="210"/>
      <c r="V169" s="210"/>
      <c r="W169" s="208"/>
      <c r="X169" s="214"/>
      <c r="Y169" s="214"/>
      <c r="Z169" s="214"/>
      <c r="AA169" s="214"/>
      <c r="AB169" s="214"/>
      <c r="AC169" s="214"/>
      <c r="AD169" s="214"/>
    </row>
    <row r="170" spans="1:30" s="78" customFormat="1" ht="14.1" hidden="1" customHeight="1">
      <c r="A170" s="77" t="s">
        <v>86</v>
      </c>
      <c r="B170" s="8" t="s">
        <v>100</v>
      </c>
      <c r="C170" s="74"/>
      <c r="D170" s="280">
        <v>0</v>
      </c>
      <c r="E170" s="121"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0</v>
      </c>
      <c r="Q170" s="121">
        <v>0</v>
      </c>
      <c r="R170" s="319">
        <v>0</v>
      </c>
      <c r="S170" s="3"/>
      <c r="T170" s="210"/>
      <c r="U170" s="210"/>
      <c r="V170" s="210"/>
      <c r="W170" s="233"/>
      <c r="X170" s="209"/>
      <c r="Y170" s="232"/>
      <c r="Z170" s="232"/>
      <c r="AA170" s="232"/>
      <c r="AB170" s="232"/>
      <c r="AC170" s="232"/>
      <c r="AD170" s="232"/>
    </row>
    <row r="171" spans="1:30" s="78" customFormat="1" ht="14.1" hidden="1" customHeight="1">
      <c r="A171" s="77" t="s">
        <v>87</v>
      </c>
      <c r="B171" s="8" t="s">
        <v>213</v>
      </c>
      <c r="C171" s="74"/>
      <c r="D171" s="280">
        <v>0</v>
      </c>
      <c r="E171" s="121">
        <v>0</v>
      </c>
      <c r="F171" s="121">
        <v>0</v>
      </c>
      <c r="G171" s="121">
        <v>0</v>
      </c>
      <c r="H171" s="121">
        <v>0</v>
      </c>
      <c r="I171" s="121">
        <v>0</v>
      </c>
      <c r="J171" s="121">
        <v>0</v>
      </c>
      <c r="K171" s="121">
        <v>0</v>
      </c>
      <c r="L171" s="121">
        <v>0</v>
      </c>
      <c r="M171" s="121">
        <v>0</v>
      </c>
      <c r="N171" s="121">
        <v>0</v>
      </c>
      <c r="O171" s="121">
        <v>0</v>
      </c>
      <c r="P171" s="121">
        <v>0</v>
      </c>
      <c r="Q171" s="121">
        <v>0</v>
      </c>
      <c r="R171" s="319">
        <v>0</v>
      </c>
      <c r="S171" s="3"/>
      <c r="T171" s="210"/>
      <c r="U171" s="210"/>
      <c r="V171" s="210"/>
      <c r="W171" s="233"/>
      <c r="X171" s="209"/>
      <c r="Y171" s="232"/>
      <c r="Z171" s="232"/>
      <c r="AA171" s="232"/>
      <c r="AB171" s="232"/>
      <c r="AC171" s="232"/>
      <c r="AD171" s="232"/>
    </row>
    <row r="172" spans="1:30" s="78" customFormat="1" ht="14.1" hidden="1" customHeight="1">
      <c r="A172" s="77" t="s">
        <v>137</v>
      </c>
      <c r="B172" s="75" t="s">
        <v>101</v>
      </c>
      <c r="C172" s="76"/>
      <c r="D172" s="280">
        <v>0</v>
      </c>
      <c r="E172" s="121">
        <v>0</v>
      </c>
      <c r="F172" s="121">
        <v>0</v>
      </c>
      <c r="G172" s="121">
        <v>0</v>
      </c>
      <c r="H172" s="121">
        <v>0</v>
      </c>
      <c r="I172" s="121">
        <v>0</v>
      </c>
      <c r="J172" s="121">
        <v>0</v>
      </c>
      <c r="K172" s="121">
        <v>0</v>
      </c>
      <c r="L172" s="121">
        <v>0</v>
      </c>
      <c r="M172" s="121">
        <v>0</v>
      </c>
      <c r="N172" s="121">
        <v>0</v>
      </c>
      <c r="O172" s="121">
        <v>0</v>
      </c>
      <c r="P172" s="121">
        <v>0</v>
      </c>
      <c r="Q172" s="121">
        <v>0</v>
      </c>
      <c r="R172" s="319">
        <v>0</v>
      </c>
      <c r="S172" s="3"/>
      <c r="T172" s="211"/>
      <c r="U172" s="211"/>
      <c r="V172" s="211"/>
      <c r="W172" s="233"/>
      <c r="X172" s="233"/>
      <c r="Y172" s="232"/>
      <c r="Z172" s="232"/>
      <c r="AA172" s="232"/>
      <c r="AB172" s="232"/>
      <c r="AC172" s="232"/>
      <c r="AD172" s="232"/>
    </row>
    <row r="173" spans="1:30" s="78" customFormat="1" hidden="1">
      <c r="A173" s="77" t="s">
        <v>197</v>
      </c>
      <c r="B173" s="8" t="s">
        <v>102</v>
      </c>
      <c r="C173" s="74"/>
      <c r="D173" s="280">
        <v>0</v>
      </c>
      <c r="E173" s="121">
        <v>0</v>
      </c>
      <c r="F173" s="121">
        <v>0</v>
      </c>
      <c r="G173" s="121">
        <v>0</v>
      </c>
      <c r="H173" s="121">
        <v>0</v>
      </c>
      <c r="I173" s="121">
        <v>0</v>
      </c>
      <c r="J173" s="121">
        <v>0</v>
      </c>
      <c r="K173" s="121">
        <v>0</v>
      </c>
      <c r="L173" s="121">
        <v>0</v>
      </c>
      <c r="M173" s="121">
        <v>0</v>
      </c>
      <c r="N173" s="121">
        <v>0</v>
      </c>
      <c r="O173" s="121">
        <v>0</v>
      </c>
      <c r="P173" s="121">
        <v>0</v>
      </c>
      <c r="Q173" s="121">
        <v>0</v>
      </c>
      <c r="R173" s="319">
        <v>0</v>
      </c>
      <c r="S173" s="3"/>
      <c r="T173" s="210"/>
      <c r="U173" s="210"/>
      <c r="V173" s="210"/>
      <c r="W173" s="233"/>
      <c r="X173" s="208"/>
      <c r="Y173" s="232"/>
      <c r="Z173" s="232"/>
      <c r="AA173" s="232"/>
      <c r="AB173" s="232"/>
      <c r="AC173" s="232"/>
      <c r="AD173" s="232"/>
    </row>
    <row r="174" spans="1:30" s="78" customFormat="1" ht="14.1" hidden="1" customHeight="1">
      <c r="A174" s="73" t="s">
        <v>89</v>
      </c>
      <c r="B174" s="8" t="s">
        <v>103</v>
      </c>
      <c r="C174" s="74"/>
      <c r="D174" s="280">
        <v>0</v>
      </c>
      <c r="E174" s="121">
        <v>0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v>0</v>
      </c>
      <c r="M174" s="121">
        <v>0</v>
      </c>
      <c r="N174" s="121">
        <v>0</v>
      </c>
      <c r="O174" s="121">
        <v>0</v>
      </c>
      <c r="P174" s="121">
        <v>0</v>
      </c>
      <c r="Q174" s="121">
        <v>0</v>
      </c>
      <c r="R174" s="319">
        <v>0</v>
      </c>
      <c r="S174" s="3"/>
      <c r="T174" s="207"/>
      <c r="U174" s="207"/>
      <c r="V174" s="207"/>
      <c r="W174" s="233"/>
      <c r="X174" s="208"/>
      <c r="Y174" s="232"/>
      <c r="Z174" s="232"/>
      <c r="AA174" s="232"/>
      <c r="AB174" s="232"/>
      <c r="AC174" s="232"/>
      <c r="AD174" s="232"/>
    </row>
    <row r="175" spans="1:30" s="78" customFormat="1" ht="14.1" hidden="1" customHeight="1">
      <c r="A175" s="83" t="s">
        <v>198</v>
      </c>
      <c r="B175" s="84" t="s">
        <v>104</v>
      </c>
      <c r="C175" s="85"/>
      <c r="D175" s="280">
        <v>0</v>
      </c>
      <c r="E175" s="121">
        <v>0</v>
      </c>
      <c r="F175" s="121">
        <v>0</v>
      </c>
      <c r="G175" s="121">
        <v>0</v>
      </c>
      <c r="H175" s="121">
        <v>0</v>
      </c>
      <c r="I175" s="121">
        <v>0</v>
      </c>
      <c r="J175" s="121">
        <v>0</v>
      </c>
      <c r="K175" s="121">
        <v>0</v>
      </c>
      <c r="L175" s="121">
        <v>0</v>
      </c>
      <c r="M175" s="121">
        <v>0</v>
      </c>
      <c r="N175" s="121">
        <v>0</v>
      </c>
      <c r="O175" s="121">
        <v>0</v>
      </c>
      <c r="P175" s="121">
        <v>0</v>
      </c>
      <c r="Q175" s="121">
        <v>0</v>
      </c>
      <c r="R175" s="319">
        <v>0</v>
      </c>
      <c r="S175" s="3"/>
      <c r="T175" s="207"/>
      <c r="U175" s="207"/>
      <c r="V175" s="207"/>
      <c r="W175" s="233"/>
      <c r="X175" s="208"/>
      <c r="Y175" s="232"/>
      <c r="Z175" s="232"/>
      <c r="AA175" s="232"/>
      <c r="AB175" s="232"/>
      <c r="AC175" s="232"/>
      <c r="AD175" s="232"/>
    </row>
    <row r="176" spans="1:30" s="78" customFormat="1" ht="14.1" hidden="1" customHeight="1">
      <c r="A176" s="77" t="s">
        <v>212</v>
      </c>
      <c r="B176" s="8" t="s">
        <v>105</v>
      </c>
      <c r="C176" s="74"/>
      <c r="D176" s="280">
        <v>0</v>
      </c>
      <c r="E176" s="121">
        <v>0</v>
      </c>
      <c r="F176" s="121">
        <v>0</v>
      </c>
      <c r="G176" s="121">
        <v>0</v>
      </c>
      <c r="H176" s="121">
        <v>0</v>
      </c>
      <c r="I176" s="121">
        <v>0</v>
      </c>
      <c r="J176" s="121">
        <v>0</v>
      </c>
      <c r="K176" s="121">
        <v>0</v>
      </c>
      <c r="L176" s="121">
        <v>0</v>
      </c>
      <c r="M176" s="121">
        <v>0</v>
      </c>
      <c r="N176" s="121">
        <v>0</v>
      </c>
      <c r="O176" s="121">
        <v>0</v>
      </c>
      <c r="P176" s="121">
        <v>0</v>
      </c>
      <c r="Q176" s="121">
        <v>0</v>
      </c>
      <c r="R176" s="319">
        <v>0</v>
      </c>
      <c r="S176" s="3"/>
      <c r="T176" s="210"/>
      <c r="U176" s="210"/>
      <c r="V176" s="210"/>
      <c r="W176" s="233"/>
      <c r="X176" s="208"/>
      <c r="Y176" s="232"/>
      <c r="Z176" s="232"/>
      <c r="AA176" s="232"/>
      <c r="AB176" s="232"/>
      <c r="AC176" s="232"/>
      <c r="AD176" s="232"/>
    </row>
    <row r="177" spans="1:30" s="78" customFormat="1" ht="14.1" hidden="1" customHeight="1">
      <c r="A177" s="86"/>
      <c r="B177" s="87"/>
      <c r="C177" s="1"/>
      <c r="D177" s="280"/>
      <c r="E177" s="121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1"/>
      <c r="R177" s="24"/>
      <c r="S177" s="3"/>
      <c r="T177" s="210"/>
      <c r="U177" s="210"/>
      <c r="V177" s="210"/>
      <c r="W177" s="208"/>
      <c r="X177" s="208"/>
      <c r="Y177" s="232"/>
      <c r="Z177" s="232"/>
      <c r="AA177" s="232"/>
      <c r="AB177" s="232"/>
      <c r="AC177" s="232"/>
      <c r="AD177" s="232"/>
    </row>
    <row r="178" spans="1:30" s="78" customFormat="1" hidden="1">
      <c r="A178" s="93"/>
      <c r="B178" s="45" t="s">
        <v>106</v>
      </c>
      <c r="C178" s="46"/>
      <c r="D178" s="294">
        <v>0</v>
      </c>
      <c r="E178" s="144">
        <v>0</v>
      </c>
      <c r="F178" s="142">
        <v>0</v>
      </c>
      <c r="G178" s="142">
        <v>0</v>
      </c>
      <c r="H178" s="142">
        <v>0</v>
      </c>
      <c r="I178" s="142">
        <v>0</v>
      </c>
      <c r="J178" s="142">
        <v>0</v>
      </c>
      <c r="K178" s="142">
        <v>0</v>
      </c>
      <c r="L178" s="142">
        <v>0</v>
      </c>
      <c r="M178" s="142">
        <v>0</v>
      </c>
      <c r="N178" s="142">
        <v>0</v>
      </c>
      <c r="O178" s="142">
        <v>0</v>
      </c>
      <c r="P178" s="205">
        <v>0</v>
      </c>
      <c r="Q178" s="140">
        <v>0</v>
      </c>
      <c r="R178" s="54"/>
      <c r="S178" s="3"/>
      <c r="T178" s="210"/>
      <c r="U178" s="210"/>
      <c r="V178" s="210"/>
      <c r="W178" s="208"/>
      <c r="X178" s="208"/>
      <c r="Y178" s="232"/>
      <c r="Z178" s="232"/>
      <c r="AA178" s="232"/>
      <c r="AB178" s="232"/>
      <c r="AC178" s="232"/>
      <c r="AD178" s="232"/>
    </row>
    <row r="179" spans="1:30" s="50" customFormat="1" ht="17.25" hidden="1" customHeight="1">
      <c r="A179" s="67"/>
      <c r="B179" s="1"/>
      <c r="C179" s="1"/>
      <c r="D179" s="13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6"/>
      <c r="Q179" s="99"/>
      <c r="R179" s="37"/>
      <c r="S179" s="19"/>
      <c r="T179" s="210"/>
      <c r="U179" s="210"/>
      <c r="V179" s="210"/>
      <c r="W179" s="208"/>
      <c r="X179" s="225"/>
      <c r="Y179" s="225"/>
      <c r="Z179" s="225"/>
      <c r="AA179" s="225"/>
      <c r="AB179" s="225"/>
      <c r="AC179" s="225"/>
      <c r="AD179" s="225"/>
    </row>
    <row r="180" spans="1:30" ht="25.5" hidden="1">
      <c r="A180" s="18">
        <v>12</v>
      </c>
      <c r="B180" s="88" t="s">
        <v>107</v>
      </c>
      <c r="C180" s="246"/>
      <c r="D180" s="292" t="s">
        <v>45</v>
      </c>
      <c r="E180" s="107" t="s">
        <v>232</v>
      </c>
      <c r="F180" s="108" t="s">
        <v>233</v>
      </c>
      <c r="G180" s="108" t="s">
        <v>234</v>
      </c>
      <c r="H180" s="108" t="s">
        <v>235</v>
      </c>
      <c r="I180" s="108" t="s">
        <v>236</v>
      </c>
      <c r="J180" s="108" t="s">
        <v>237</v>
      </c>
      <c r="K180" s="108" t="s">
        <v>238</v>
      </c>
      <c r="L180" s="108" t="s">
        <v>239</v>
      </c>
      <c r="M180" s="108" t="s">
        <v>240</v>
      </c>
      <c r="N180" s="108" t="s">
        <v>241</v>
      </c>
      <c r="O180" s="108" t="s">
        <v>242</v>
      </c>
      <c r="P180" s="109" t="s">
        <v>243</v>
      </c>
      <c r="Q180" s="110" t="s">
        <v>108</v>
      </c>
      <c r="R180" s="15" t="s">
        <v>25</v>
      </c>
    </row>
    <row r="181" spans="1:30" s="17" customFormat="1" ht="27" hidden="1" customHeight="1">
      <c r="A181" s="89" t="s">
        <v>199</v>
      </c>
      <c r="B181" s="82" t="s">
        <v>109</v>
      </c>
      <c r="C181" s="82"/>
      <c r="D181" s="183">
        <v>0</v>
      </c>
      <c r="E181" s="183">
        <v>0</v>
      </c>
      <c r="F181" s="183">
        <v>0</v>
      </c>
      <c r="G181" s="183">
        <v>0</v>
      </c>
      <c r="H181" s="183">
        <v>0</v>
      </c>
      <c r="I181" s="183">
        <v>0</v>
      </c>
      <c r="J181" s="183">
        <v>0</v>
      </c>
      <c r="K181" s="183">
        <v>0</v>
      </c>
      <c r="L181" s="183">
        <v>0</v>
      </c>
      <c r="M181" s="183">
        <v>0</v>
      </c>
      <c r="N181" s="183">
        <v>0</v>
      </c>
      <c r="O181" s="183">
        <v>0</v>
      </c>
      <c r="P181" s="183">
        <v>0</v>
      </c>
      <c r="Q181" s="183">
        <v>0</v>
      </c>
      <c r="R181" s="322">
        <v>0</v>
      </c>
      <c r="S181" s="16"/>
      <c r="T181" s="210"/>
      <c r="U181" s="210"/>
      <c r="V181" s="210"/>
      <c r="W181" s="208"/>
      <c r="X181" s="214"/>
      <c r="Y181" s="214"/>
      <c r="Z181" s="214"/>
      <c r="AA181" s="214"/>
      <c r="AB181" s="214"/>
      <c r="AC181" s="214"/>
      <c r="AD181" s="214"/>
    </row>
    <row r="182" spans="1:30" s="78" customFormat="1" ht="15" hidden="1" customHeight="1">
      <c r="A182" s="77" t="s">
        <v>200</v>
      </c>
      <c r="B182" s="74" t="s">
        <v>110</v>
      </c>
      <c r="C182" s="74"/>
      <c r="D182" s="295">
        <v>0</v>
      </c>
      <c r="E182" s="295">
        <v>0</v>
      </c>
      <c r="F182" s="295">
        <v>0</v>
      </c>
      <c r="G182" s="295">
        <v>0</v>
      </c>
      <c r="H182" s="295">
        <v>0</v>
      </c>
      <c r="I182" s="295">
        <v>0</v>
      </c>
      <c r="J182" s="295">
        <v>0</v>
      </c>
      <c r="K182" s="295">
        <v>0</v>
      </c>
      <c r="L182" s="295">
        <v>0</v>
      </c>
      <c r="M182" s="295">
        <v>0</v>
      </c>
      <c r="N182" s="295">
        <v>0</v>
      </c>
      <c r="O182" s="295">
        <v>0</v>
      </c>
      <c r="P182" s="295">
        <v>0</v>
      </c>
      <c r="Q182" s="295">
        <v>0</v>
      </c>
      <c r="R182" s="310">
        <v>0</v>
      </c>
      <c r="S182" s="3"/>
      <c r="T182" s="210"/>
      <c r="U182" s="210"/>
      <c r="V182" s="210"/>
      <c r="W182" s="208"/>
      <c r="X182" s="208"/>
      <c r="Y182" s="232"/>
      <c r="Z182" s="232"/>
      <c r="AA182" s="232"/>
      <c r="AB182" s="232"/>
      <c r="AC182" s="232"/>
      <c r="AD182" s="232"/>
    </row>
    <row r="183" spans="1:30" s="78" customFormat="1" ht="15" hidden="1" customHeight="1">
      <c r="A183" s="77" t="s">
        <v>201</v>
      </c>
      <c r="B183" s="74" t="s">
        <v>214</v>
      </c>
      <c r="C183" s="76"/>
      <c r="D183" s="295">
        <v>0</v>
      </c>
      <c r="E183" s="295">
        <v>0</v>
      </c>
      <c r="F183" s="295">
        <v>0</v>
      </c>
      <c r="G183" s="295">
        <v>0</v>
      </c>
      <c r="H183" s="295">
        <v>0</v>
      </c>
      <c r="I183" s="295">
        <v>0</v>
      </c>
      <c r="J183" s="295">
        <v>0</v>
      </c>
      <c r="K183" s="295">
        <v>0</v>
      </c>
      <c r="L183" s="295">
        <v>0</v>
      </c>
      <c r="M183" s="295">
        <v>0</v>
      </c>
      <c r="N183" s="295">
        <v>0</v>
      </c>
      <c r="O183" s="295">
        <v>0</v>
      </c>
      <c r="P183" s="295">
        <v>0</v>
      </c>
      <c r="Q183" s="295">
        <v>0</v>
      </c>
      <c r="R183" s="310">
        <v>0</v>
      </c>
      <c r="S183" s="3"/>
      <c r="T183" s="210"/>
      <c r="U183" s="210"/>
      <c r="V183" s="210"/>
      <c r="W183" s="208"/>
      <c r="X183" s="208"/>
      <c r="Y183" s="232"/>
      <c r="Z183" s="232"/>
      <c r="AA183" s="232"/>
      <c r="AB183" s="232"/>
      <c r="AC183" s="232"/>
      <c r="AD183" s="232"/>
    </row>
    <row r="184" spans="1:30" s="78" customFormat="1" ht="15" hidden="1" customHeight="1">
      <c r="A184" s="77" t="s">
        <v>202</v>
      </c>
      <c r="B184" s="74" t="s">
        <v>111</v>
      </c>
      <c r="C184" s="74"/>
      <c r="D184" s="295">
        <v>0</v>
      </c>
      <c r="E184" s="295">
        <v>0</v>
      </c>
      <c r="F184" s="295">
        <v>0</v>
      </c>
      <c r="G184" s="295">
        <v>0</v>
      </c>
      <c r="H184" s="295">
        <v>0</v>
      </c>
      <c r="I184" s="295">
        <v>0</v>
      </c>
      <c r="J184" s="295">
        <v>0</v>
      </c>
      <c r="K184" s="295">
        <v>0</v>
      </c>
      <c r="L184" s="295">
        <v>0</v>
      </c>
      <c r="M184" s="295">
        <v>0</v>
      </c>
      <c r="N184" s="295">
        <v>0</v>
      </c>
      <c r="O184" s="295">
        <v>0</v>
      </c>
      <c r="P184" s="295">
        <v>0</v>
      </c>
      <c r="Q184" s="295">
        <v>0</v>
      </c>
      <c r="R184" s="310">
        <v>0</v>
      </c>
      <c r="S184" s="3"/>
      <c r="T184" s="224"/>
      <c r="U184" s="224"/>
      <c r="V184" s="224"/>
      <c r="W184" s="225"/>
      <c r="X184" s="208"/>
      <c r="Y184" s="232"/>
      <c r="Z184" s="232"/>
      <c r="AA184" s="232"/>
      <c r="AB184" s="232"/>
      <c r="AC184" s="232"/>
      <c r="AD184" s="232"/>
    </row>
    <row r="185" spans="1:30" s="78" customFormat="1" ht="15" hidden="1" customHeight="1">
      <c r="A185" s="438"/>
      <c r="B185" s="438"/>
      <c r="C185" s="438"/>
      <c r="D185" s="438"/>
      <c r="E185" s="438"/>
      <c r="F185" s="438"/>
      <c r="G185" s="438"/>
      <c r="H185" s="438"/>
      <c r="I185" s="438"/>
      <c r="J185" s="438"/>
      <c r="K185" s="438"/>
      <c r="L185" s="438"/>
      <c r="M185" s="438"/>
      <c r="N185" s="438"/>
      <c r="O185" s="438"/>
      <c r="P185" s="438"/>
      <c r="Q185" s="438"/>
      <c r="R185" s="438"/>
      <c r="S185" s="3"/>
      <c r="T185" s="210"/>
      <c r="U185" s="210"/>
      <c r="V185" s="210"/>
      <c r="W185" s="208"/>
      <c r="X185" s="208"/>
      <c r="Y185" s="232"/>
      <c r="Z185" s="232"/>
      <c r="AA185" s="232"/>
      <c r="AB185" s="232"/>
      <c r="AC185" s="232"/>
      <c r="AD185" s="232"/>
    </row>
    <row r="186" spans="1:30" hidden="1"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Q186" s="96"/>
      <c r="R186" s="203"/>
      <c r="T186" s="207"/>
      <c r="U186" s="207"/>
      <c r="V186" s="207"/>
      <c r="W186" s="214"/>
    </row>
    <row r="187" spans="1:30">
      <c r="A187" s="424"/>
      <c r="B187" s="425"/>
      <c r="C187" s="425"/>
      <c r="D187" s="425"/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5"/>
      <c r="P187" s="425"/>
      <c r="Q187" s="425"/>
      <c r="R187" s="425"/>
    </row>
    <row r="188" spans="1:30">
      <c r="A188" s="426" t="s">
        <v>322</v>
      </c>
      <c r="B188" s="426"/>
      <c r="C188" s="426"/>
      <c r="D188" s="426"/>
      <c r="E188" s="426"/>
      <c r="F188" s="426"/>
      <c r="G188" s="426"/>
      <c r="H188" s="426"/>
      <c r="I188" s="426"/>
      <c r="J188" s="426"/>
      <c r="K188" s="426"/>
      <c r="L188" s="426"/>
      <c r="M188" s="426"/>
      <c r="N188" s="426"/>
      <c r="O188" s="426"/>
      <c r="P188" s="426"/>
      <c r="Q188" s="426"/>
      <c r="R188" s="426"/>
    </row>
    <row r="189" spans="1:30" ht="12.75" customHeight="1">
      <c r="A189" s="95"/>
      <c r="B189" s="95"/>
      <c r="C189" s="95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415"/>
    </row>
    <row r="190" spans="1:30" ht="12.75" customHeight="1">
      <c r="A190" s="95"/>
      <c r="B190" s="95"/>
      <c r="C190" s="95"/>
      <c r="D190" s="250"/>
      <c r="E190" s="250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250"/>
      <c r="Q190" s="250"/>
      <c r="R190" s="95"/>
    </row>
    <row r="191" spans="1:30">
      <c r="A191" s="95"/>
      <c r="B191" s="95"/>
      <c r="C191" s="95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95"/>
    </row>
    <row r="192" spans="1:30">
      <c r="A192" s="95"/>
      <c r="B192" s="95"/>
      <c r="C192" s="95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95"/>
    </row>
    <row r="193" spans="1:30" s="1" customFormat="1">
      <c r="A193" s="95"/>
      <c r="B193" s="95"/>
      <c r="C193" s="95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95"/>
      <c r="S193" s="90"/>
      <c r="T193" s="380"/>
      <c r="U193" s="234"/>
      <c r="V193" s="234"/>
      <c r="W193" s="234"/>
      <c r="X193" s="234"/>
      <c r="Y193" s="234"/>
      <c r="Z193" s="234"/>
      <c r="AA193" s="234"/>
      <c r="AB193" s="234"/>
      <c r="AC193" s="234"/>
      <c r="AD193" s="234"/>
    </row>
    <row r="194" spans="1:30" s="1" customFormat="1">
      <c r="A194" s="95"/>
      <c r="B194" s="95"/>
      <c r="C194" s="95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95"/>
      <c r="S194" s="90"/>
      <c r="T194" s="380"/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</row>
    <row r="195" spans="1:30" s="1" customFormat="1">
      <c r="A195" s="95"/>
      <c r="B195" s="95"/>
      <c r="C195" s="95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95"/>
      <c r="S195" s="90"/>
      <c r="T195" s="380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</row>
    <row r="196" spans="1:30" s="1" customFormat="1">
      <c r="A196" s="95"/>
      <c r="B196" s="95"/>
      <c r="C196" s="95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95"/>
      <c r="S196" s="90"/>
      <c r="T196" s="380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</row>
    <row r="197" spans="1:30">
      <c r="A197" s="95"/>
      <c r="B197" s="95"/>
      <c r="C197" s="95" t="s">
        <v>112</v>
      </c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419" t="s">
        <v>113</v>
      </c>
      <c r="P197" s="419"/>
      <c r="Q197" s="419"/>
      <c r="R197" s="95"/>
    </row>
    <row r="198" spans="1:30">
      <c r="A198" s="91"/>
      <c r="B198" s="91"/>
      <c r="C198" s="95" t="s">
        <v>114</v>
      </c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419" t="s">
        <v>115</v>
      </c>
      <c r="P198" s="419"/>
      <c r="Q198" s="419"/>
      <c r="R198" s="95"/>
    </row>
    <row r="199" spans="1:30">
      <c r="A199" s="91"/>
      <c r="B199" s="91"/>
      <c r="C199" s="95" t="s">
        <v>116</v>
      </c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419" t="s">
        <v>117</v>
      </c>
      <c r="P199" s="419"/>
      <c r="Q199" s="419"/>
      <c r="R199" s="95"/>
    </row>
    <row r="200" spans="1:30">
      <c r="A200" s="67"/>
    </row>
    <row r="201" spans="1:30">
      <c r="A201" s="67"/>
    </row>
    <row r="202" spans="1:30" s="1" customFormat="1">
      <c r="A202" s="67"/>
      <c r="D202" s="96"/>
      <c r="E202" s="97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6"/>
      <c r="Q202" s="99"/>
      <c r="R202" s="2"/>
      <c r="S202" s="3"/>
      <c r="T202" s="210"/>
      <c r="U202" s="210"/>
      <c r="V202" s="210"/>
      <c r="W202" s="208"/>
      <c r="X202" s="208"/>
      <c r="Y202" s="234"/>
      <c r="Z202" s="234"/>
      <c r="AA202" s="234"/>
      <c r="AB202" s="234"/>
      <c r="AC202" s="234"/>
      <c r="AD202" s="234"/>
    </row>
    <row r="203" spans="1:30" s="1" customFormat="1">
      <c r="A203" s="67"/>
      <c r="D203" s="96"/>
      <c r="E203" s="97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6"/>
      <c r="Q203" s="99"/>
      <c r="R203" s="2"/>
      <c r="S203" s="3"/>
      <c r="T203" s="210"/>
      <c r="U203" s="210"/>
      <c r="V203" s="210"/>
      <c r="W203" s="208"/>
      <c r="X203" s="208"/>
      <c r="Y203" s="234"/>
      <c r="Z203" s="234"/>
      <c r="AA203" s="234"/>
      <c r="AB203" s="234"/>
      <c r="AC203" s="234"/>
      <c r="AD203" s="234"/>
    </row>
    <row r="204" spans="1:30" s="1" customFormat="1">
      <c r="A204" s="67"/>
      <c r="D204" s="96"/>
      <c r="E204" s="97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6"/>
      <c r="Q204" s="99"/>
      <c r="R204" s="2"/>
      <c r="S204" s="3"/>
      <c r="T204" s="210"/>
      <c r="U204" s="210"/>
      <c r="V204" s="210"/>
      <c r="W204" s="208"/>
      <c r="X204" s="208"/>
      <c r="Y204" s="234"/>
      <c r="Z204" s="234"/>
      <c r="AA204" s="234"/>
      <c r="AB204" s="234"/>
      <c r="AC204" s="234"/>
      <c r="AD204" s="234"/>
    </row>
    <row r="205" spans="1:30" s="1" customFormat="1">
      <c r="A205" s="67"/>
      <c r="D205" s="96"/>
      <c r="E205" s="97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6"/>
      <c r="Q205" s="99"/>
      <c r="R205" s="2"/>
      <c r="S205" s="3"/>
      <c r="T205" s="210"/>
      <c r="U205" s="210"/>
      <c r="V205" s="210"/>
      <c r="W205" s="208"/>
      <c r="X205" s="208"/>
      <c r="Y205" s="234"/>
      <c r="Z205" s="234"/>
      <c r="AA205" s="234"/>
      <c r="AB205" s="234"/>
      <c r="AC205" s="234"/>
      <c r="AD205" s="234"/>
    </row>
    <row r="206" spans="1:30" s="1" customFormat="1">
      <c r="A206" s="67"/>
      <c r="D206" s="96"/>
      <c r="E206" s="97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6"/>
      <c r="Q206" s="99"/>
      <c r="R206" s="2"/>
      <c r="S206" s="3"/>
      <c r="T206" s="210"/>
      <c r="U206" s="210"/>
      <c r="V206" s="210"/>
      <c r="W206" s="208"/>
      <c r="X206" s="208"/>
      <c r="Y206" s="234"/>
      <c r="Z206" s="234"/>
      <c r="AA206" s="234"/>
      <c r="AB206" s="234"/>
      <c r="AC206" s="234"/>
      <c r="AD206" s="234"/>
    </row>
    <row r="207" spans="1:30" s="1" customFormat="1">
      <c r="A207" s="67"/>
      <c r="D207" s="96"/>
      <c r="E207" s="97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6"/>
      <c r="Q207" s="99"/>
      <c r="R207" s="2"/>
      <c r="S207" s="3"/>
      <c r="T207" s="210"/>
      <c r="U207" s="210"/>
      <c r="V207" s="210"/>
      <c r="W207" s="208"/>
      <c r="X207" s="208"/>
      <c r="Y207" s="234"/>
      <c r="Z207" s="234"/>
      <c r="AA207" s="234"/>
      <c r="AB207" s="234"/>
      <c r="AC207" s="234"/>
      <c r="AD207" s="234"/>
    </row>
    <row r="208" spans="1:30" s="1" customFormat="1">
      <c r="A208" s="67"/>
      <c r="D208" s="96"/>
      <c r="E208" s="97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6"/>
      <c r="Q208" s="99"/>
      <c r="R208" s="2"/>
      <c r="S208" s="3"/>
      <c r="T208" s="210"/>
      <c r="U208" s="210"/>
      <c r="V208" s="210"/>
      <c r="W208" s="208"/>
      <c r="X208" s="208"/>
      <c r="Y208" s="234"/>
      <c r="Z208" s="234"/>
      <c r="AA208" s="234"/>
      <c r="AB208" s="234"/>
      <c r="AC208" s="234"/>
      <c r="AD208" s="234"/>
    </row>
    <row r="209" spans="4:30" s="1" customFormat="1">
      <c r="D209" s="96"/>
      <c r="E209" s="97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6"/>
      <c r="Q209" s="99"/>
      <c r="R209" s="2"/>
      <c r="S209" s="3"/>
      <c r="T209" s="210"/>
      <c r="U209" s="210"/>
      <c r="V209" s="210"/>
      <c r="W209" s="208"/>
      <c r="X209" s="208"/>
      <c r="Y209" s="234"/>
      <c r="Z209" s="234"/>
      <c r="AA209" s="234"/>
      <c r="AB209" s="234"/>
      <c r="AC209" s="234"/>
      <c r="AD209" s="234"/>
    </row>
  </sheetData>
  <mergeCells count="26">
    <mergeCell ref="A188:R188"/>
    <mergeCell ref="O197:Q197"/>
    <mergeCell ref="O198:Q198"/>
    <mergeCell ref="O199:Q199"/>
    <mergeCell ref="B141:C141"/>
    <mergeCell ref="B146:C146"/>
    <mergeCell ref="B156:C156"/>
    <mergeCell ref="A185:R185"/>
    <mergeCell ref="A187:R187"/>
    <mergeCell ref="B132:C132"/>
    <mergeCell ref="B41:C41"/>
    <mergeCell ref="B42:C42"/>
    <mergeCell ref="B43:C43"/>
    <mergeCell ref="A55:C55"/>
    <mergeCell ref="B56:C56"/>
    <mergeCell ref="B71:C71"/>
    <mergeCell ref="A80:C80"/>
    <mergeCell ref="B97:C97"/>
    <mergeCell ref="B125:C125"/>
    <mergeCell ref="B48:C48"/>
    <mergeCell ref="A40:C40"/>
    <mergeCell ref="E5:F5"/>
    <mergeCell ref="E7:F7"/>
    <mergeCell ref="A13:R13"/>
    <mergeCell ref="A17:C17"/>
    <mergeCell ref="B18:C18"/>
  </mergeCells>
  <printOptions horizontalCentered="1"/>
  <pageMargins left="0" right="0" top="0.55118110236220474" bottom="0.78740157480314965" header="0.31496062992125984" footer="0.31496062992125984"/>
  <pageSetup paperSize="9" scale="60" fitToHeight="0" orientation="landscape" horizontalDpi="300" verticalDpi="300" r:id="rId1"/>
  <rowBreaks count="1" manualBreakCount="1">
    <brk id="142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09"/>
  <sheetViews>
    <sheetView showGridLines="0" topLeftCell="B54" zoomScale="85" zoomScaleNormal="85" zoomScalePageLayoutView="72" workbookViewId="0">
      <selection activeCell="L5" sqref="L5"/>
    </sheetView>
  </sheetViews>
  <sheetFormatPr defaultColWidth="9.140625" defaultRowHeight="12.75"/>
  <cols>
    <col min="1" max="1" width="10" style="1" customWidth="1"/>
    <col min="2" max="2" width="5.7109375" style="1" customWidth="1"/>
    <col min="3" max="3" width="46.28515625" style="1" customWidth="1"/>
    <col min="4" max="4" width="13.42578125" style="96" customWidth="1"/>
    <col min="5" max="5" width="11.85546875" style="97" bestFit="1" customWidth="1"/>
    <col min="6" max="6" width="10.7109375" style="98" customWidth="1"/>
    <col min="7" max="8" width="14.140625" style="98" bestFit="1" customWidth="1"/>
    <col min="9" max="10" width="11.7109375" style="98" bestFit="1" customWidth="1"/>
    <col min="11" max="14" width="10.7109375" style="98" customWidth="1"/>
    <col min="15" max="15" width="11.5703125" style="98" customWidth="1"/>
    <col min="16" max="16" width="10.7109375" style="96" customWidth="1"/>
    <col min="17" max="17" width="12.28515625" style="99" bestFit="1" customWidth="1"/>
    <col min="18" max="18" width="12.28515625" style="2" bestFit="1" customWidth="1"/>
    <col min="19" max="19" width="0.85546875" style="3" customWidth="1"/>
    <col min="20" max="20" width="23" style="210" customWidth="1"/>
    <col min="21" max="22" width="13.85546875" style="210" bestFit="1" customWidth="1"/>
    <col min="23" max="23" width="11.7109375" style="208" bestFit="1" customWidth="1"/>
    <col min="24" max="24" width="10.85546875" style="208" bestFit="1" customWidth="1"/>
    <col min="25" max="25" width="10.7109375" style="208" bestFit="1" customWidth="1"/>
    <col min="26" max="30" width="9.140625" style="208"/>
    <col min="31" max="16384" width="9.140625" style="4"/>
  </cols>
  <sheetData>
    <row r="1" spans="1:30" ht="12" customHeight="1"/>
    <row r="2" spans="1:30" ht="12" customHeight="1">
      <c r="Q2" s="100"/>
    </row>
    <row r="3" spans="1:30" ht="12" customHeight="1"/>
    <row r="4" spans="1:30" ht="12" customHeight="1"/>
    <row r="5" spans="1:30" ht="15" customHeight="1">
      <c r="A5" s="5" t="s">
        <v>36</v>
      </c>
      <c r="D5" s="289" t="s">
        <v>286</v>
      </c>
      <c r="E5" s="435" t="s">
        <v>37</v>
      </c>
      <c r="F5" s="436"/>
      <c r="G5" s="242"/>
      <c r="H5" s="242"/>
      <c r="I5" s="242"/>
      <c r="J5" s="242"/>
      <c r="K5" s="242"/>
      <c r="L5" s="242"/>
      <c r="M5" s="242"/>
      <c r="N5" s="242"/>
      <c r="O5" s="243"/>
      <c r="P5" s="200" t="s">
        <v>38</v>
      </c>
    </row>
    <row r="6" spans="1:30" ht="2.1" customHeight="1">
      <c r="A6" s="5"/>
      <c r="D6" s="101"/>
    </row>
    <row r="7" spans="1:30" ht="15" customHeight="1">
      <c r="A7" s="6" t="s">
        <v>39</v>
      </c>
      <c r="B7" s="7"/>
      <c r="C7" s="8"/>
      <c r="D7" s="290"/>
      <c r="E7" s="435" t="s">
        <v>40</v>
      </c>
      <c r="F7" s="436"/>
      <c r="G7" s="242"/>
      <c r="H7" s="242"/>
      <c r="I7" s="242"/>
      <c r="J7" s="242"/>
      <c r="K7" s="242"/>
      <c r="L7" s="242"/>
      <c r="M7" s="242"/>
      <c r="N7" s="242"/>
      <c r="O7" s="243"/>
      <c r="P7" s="102" t="s">
        <v>138</v>
      </c>
      <c r="Q7" s="103"/>
      <c r="R7" s="9"/>
    </row>
    <row r="8" spans="1:30" ht="2.1" customHeight="1">
      <c r="A8" s="10"/>
      <c r="D8" s="290"/>
    </row>
    <row r="9" spans="1:30" ht="15" customHeight="1">
      <c r="A9" s="10" t="s">
        <v>41</v>
      </c>
      <c r="D9" s="291" t="s">
        <v>231</v>
      </c>
    </row>
    <row r="10" spans="1:30" ht="15" customHeight="1">
      <c r="A10" s="10"/>
      <c r="D10" s="104"/>
    </row>
    <row r="11" spans="1:30" ht="5.0999999999999996" customHeight="1"/>
    <row r="12" spans="1:30" ht="5.0999999999999996" customHeight="1"/>
    <row r="13" spans="1:30" s="12" customFormat="1" ht="20.100000000000001" customHeight="1">
      <c r="A13" s="437" t="s">
        <v>42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11"/>
      <c r="T13" s="210"/>
      <c r="U13" s="210"/>
      <c r="V13" s="210"/>
      <c r="W13" s="212"/>
      <c r="X13" s="212"/>
      <c r="Y13" s="212"/>
      <c r="Z13" s="212"/>
      <c r="AA13" s="212"/>
      <c r="AB13" s="212"/>
      <c r="AC13" s="212"/>
      <c r="AD13" s="212"/>
    </row>
    <row r="14" spans="1:30" s="12" customFormat="1" ht="15" customHeight="1">
      <c r="A14" s="94"/>
      <c r="B14" s="13"/>
      <c r="C14" s="13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3"/>
      <c r="S14" s="11"/>
      <c r="T14" s="210"/>
      <c r="U14" s="210"/>
      <c r="V14" s="210"/>
      <c r="W14" s="212"/>
      <c r="X14" s="212"/>
      <c r="Y14" s="212"/>
      <c r="Z14" s="212"/>
      <c r="AA14" s="212"/>
      <c r="AB14" s="212"/>
      <c r="AC14" s="212"/>
      <c r="AD14" s="212"/>
    </row>
    <row r="15" spans="1:30" ht="22.15" hidden="1" customHeight="1">
      <c r="A15" s="14" t="s">
        <v>43</v>
      </c>
      <c r="D15" s="181"/>
      <c r="E15" s="255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178"/>
      <c r="Q15" s="253"/>
      <c r="R15" s="382"/>
      <c r="T15" s="211"/>
      <c r="U15" s="211"/>
      <c r="V15" s="211"/>
    </row>
    <row r="16" spans="1:30" ht="15" hidden="1" customHeight="1">
      <c r="A16" s="14"/>
      <c r="D16" s="181"/>
      <c r="E16" s="181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178"/>
      <c r="Q16" s="253"/>
      <c r="R16" s="382"/>
      <c r="T16" s="211"/>
      <c r="U16" s="211"/>
      <c r="V16" s="211"/>
    </row>
    <row r="17" spans="1:30" s="17" customFormat="1" ht="27" hidden="1" customHeight="1">
      <c r="A17" s="429" t="s">
        <v>44</v>
      </c>
      <c r="B17" s="427"/>
      <c r="C17" s="428"/>
      <c r="D17" s="106" t="s">
        <v>45</v>
      </c>
      <c r="E17" s="107" t="s">
        <v>232</v>
      </c>
      <c r="F17" s="108" t="s">
        <v>233</v>
      </c>
      <c r="G17" s="108" t="s">
        <v>234</v>
      </c>
      <c r="H17" s="108" t="s">
        <v>235</v>
      </c>
      <c r="I17" s="108" t="s">
        <v>236</v>
      </c>
      <c r="J17" s="108" t="s">
        <v>237</v>
      </c>
      <c r="K17" s="108" t="s">
        <v>238</v>
      </c>
      <c r="L17" s="108" t="s">
        <v>239</v>
      </c>
      <c r="M17" s="108" t="s">
        <v>240</v>
      </c>
      <c r="N17" s="108" t="s">
        <v>241</v>
      </c>
      <c r="O17" s="108" t="s">
        <v>242</v>
      </c>
      <c r="P17" s="109" t="s">
        <v>243</v>
      </c>
      <c r="Q17" s="137" t="s">
        <v>33</v>
      </c>
      <c r="R17" s="396" t="s">
        <v>25</v>
      </c>
      <c r="S17" s="16"/>
      <c r="T17" s="207"/>
      <c r="U17" s="207"/>
      <c r="V17" s="207"/>
      <c r="W17" s="214"/>
      <c r="X17" s="214"/>
      <c r="Y17" s="214"/>
      <c r="Z17" s="214"/>
      <c r="AA17" s="214"/>
      <c r="AB17" s="214"/>
      <c r="AC17" s="214"/>
      <c r="AD17" s="214"/>
    </row>
    <row r="18" spans="1:30" s="20" customFormat="1" ht="15" hidden="1" customHeight="1">
      <c r="A18" s="18">
        <v>1</v>
      </c>
      <c r="B18" s="433" t="s">
        <v>118</v>
      </c>
      <c r="C18" s="434"/>
      <c r="D18" s="111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  <c r="Q18" s="275"/>
      <c r="R18" s="397"/>
      <c r="S18" s="19"/>
      <c r="T18" s="216"/>
      <c r="U18" s="216"/>
      <c r="V18" s="216"/>
      <c r="W18" s="217"/>
      <c r="X18" s="217"/>
      <c r="Y18" s="217"/>
      <c r="Z18" s="217"/>
      <c r="AA18" s="217"/>
      <c r="AB18" s="217"/>
      <c r="AC18" s="217"/>
      <c r="AD18" s="217"/>
    </row>
    <row r="19" spans="1:30" s="20" customFormat="1" ht="15" hidden="1" customHeight="1">
      <c r="A19" s="21" t="s">
        <v>46</v>
      </c>
      <c r="B19" s="22"/>
      <c r="C19" s="23" t="s">
        <v>47</v>
      </c>
      <c r="D19" s="115"/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55"/>
      <c r="R19" s="398"/>
      <c r="S19" s="19"/>
      <c r="T19" s="216"/>
      <c r="U19" s="216"/>
      <c r="V19" s="216"/>
      <c r="W19" s="217"/>
      <c r="X19" s="217"/>
      <c r="Y19" s="217"/>
      <c r="Z19" s="217"/>
      <c r="AA19" s="217"/>
      <c r="AB19" s="217"/>
      <c r="AC19" s="217"/>
      <c r="AD19" s="217"/>
    </row>
    <row r="20" spans="1:30" s="20" customFormat="1" ht="15" hidden="1" customHeight="1">
      <c r="A20" s="21" t="s">
        <v>48</v>
      </c>
      <c r="B20" s="22"/>
      <c r="C20" s="23" t="s">
        <v>49</v>
      </c>
      <c r="D20" s="111"/>
      <c r="E20" s="118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59"/>
      <c r="R20" s="399"/>
      <c r="S20" s="19"/>
      <c r="T20" s="216"/>
      <c r="U20" s="216"/>
      <c r="V20" s="216"/>
      <c r="W20" s="217"/>
      <c r="X20" s="217"/>
      <c r="Y20" s="217"/>
      <c r="Z20" s="217"/>
      <c r="AA20" s="217"/>
      <c r="AB20" s="217"/>
      <c r="AC20" s="217"/>
      <c r="AD20" s="217"/>
    </row>
    <row r="21" spans="1:30" s="20" customFormat="1" ht="15" hidden="1" customHeight="1">
      <c r="A21" s="21" t="s">
        <v>0</v>
      </c>
      <c r="B21" s="25"/>
      <c r="C21" s="26" t="s">
        <v>50</v>
      </c>
      <c r="D21" s="120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55"/>
      <c r="R21" s="398"/>
      <c r="S21" s="19"/>
      <c r="T21" s="216"/>
      <c r="U21" s="216"/>
      <c r="V21" s="216"/>
      <c r="W21" s="217"/>
      <c r="X21" s="217"/>
      <c r="Y21" s="217"/>
      <c r="Z21" s="217"/>
      <c r="AA21" s="217"/>
      <c r="AB21" s="217"/>
      <c r="AC21" s="217"/>
      <c r="AD21" s="217"/>
    </row>
    <row r="22" spans="1:30" s="20" customFormat="1" ht="15" hidden="1" customHeight="1">
      <c r="A22" s="21" t="s">
        <v>1</v>
      </c>
      <c r="B22" s="25"/>
      <c r="C22" s="26" t="s">
        <v>119</v>
      </c>
      <c r="D22" s="120"/>
      <c r="E22" s="116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55"/>
      <c r="R22" s="398"/>
      <c r="S22" s="19"/>
      <c r="T22" s="216"/>
      <c r="U22" s="216"/>
      <c r="V22" s="216"/>
      <c r="W22" s="217"/>
      <c r="X22" s="217"/>
      <c r="Y22" s="217"/>
      <c r="Z22" s="217"/>
      <c r="AA22" s="217"/>
      <c r="AB22" s="217"/>
      <c r="AC22" s="217"/>
      <c r="AD22" s="217"/>
    </row>
    <row r="23" spans="1:30" s="20" customFormat="1" ht="15" hidden="1" customHeight="1">
      <c r="A23" s="21" t="s">
        <v>3</v>
      </c>
      <c r="B23" s="25"/>
      <c r="C23" s="26" t="s">
        <v>51</v>
      </c>
      <c r="D23" s="120"/>
      <c r="E23" s="116"/>
      <c r="F23" s="117"/>
      <c r="G23" s="117"/>
      <c r="H23" s="298"/>
      <c r="I23" s="117"/>
      <c r="J23" s="117"/>
      <c r="K23" s="117"/>
      <c r="L23" s="117"/>
      <c r="M23" s="117"/>
      <c r="N23" s="117"/>
      <c r="O23" s="117"/>
      <c r="P23" s="117"/>
      <c r="Q23" s="155"/>
      <c r="R23" s="398"/>
      <c r="S23" s="19"/>
      <c r="T23" s="216"/>
      <c r="U23" s="216"/>
      <c r="V23" s="216"/>
      <c r="W23" s="217"/>
      <c r="X23" s="217"/>
      <c r="Y23" s="217"/>
      <c r="Z23" s="217"/>
      <c r="AA23" s="217"/>
      <c r="AB23" s="217"/>
      <c r="AC23" s="217"/>
      <c r="AD23" s="217"/>
    </row>
    <row r="24" spans="1:30" s="20" customFormat="1" ht="15" hidden="1" customHeight="1">
      <c r="A24" s="21" t="s">
        <v>4</v>
      </c>
      <c r="B24" s="25"/>
      <c r="C24" s="26" t="s">
        <v>120</v>
      </c>
      <c r="D24" s="120"/>
      <c r="E24" s="116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55"/>
      <c r="R24" s="398"/>
      <c r="S24" s="19"/>
      <c r="T24" s="216"/>
      <c r="U24" s="216"/>
      <c r="V24" s="216"/>
      <c r="W24" s="217"/>
      <c r="X24" s="217"/>
      <c r="Y24" s="217"/>
      <c r="Z24" s="217"/>
      <c r="AA24" s="217"/>
      <c r="AB24" s="217"/>
      <c r="AC24" s="217"/>
      <c r="AD24" s="217"/>
    </row>
    <row r="25" spans="1:30" s="20" customFormat="1" ht="16.5" hidden="1" customHeight="1">
      <c r="A25" s="21" t="s">
        <v>11</v>
      </c>
      <c r="B25" s="25"/>
      <c r="C25" s="26" t="s">
        <v>121</v>
      </c>
      <c r="D25" s="120"/>
      <c r="E25" s="116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55"/>
      <c r="R25" s="398"/>
      <c r="S25" s="19"/>
      <c r="T25" s="216"/>
      <c r="U25" s="216"/>
      <c r="V25" s="216"/>
      <c r="W25" s="217"/>
      <c r="X25" s="217"/>
      <c r="Y25" s="217"/>
      <c r="Z25" s="217"/>
      <c r="AA25" s="217"/>
      <c r="AB25" s="217"/>
      <c r="AC25" s="217"/>
      <c r="AD25" s="217"/>
    </row>
    <row r="26" spans="1:30" s="20" customFormat="1" ht="16.5" hidden="1" customHeight="1">
      <c r="A26" s="21" t="s">
        <v>52</v>
      </c>
      <c r="B26" s="25"/>
      <c r="C26" s="264" t="s">
        <v>122</v>
      </c>
      <c r="D26" s="120"/>
      <c r="E26" s="116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55"/>
      <c r="R26" s="398"/>
      <c r="S26" s="19"/>
      <c r="T26" s="216"/>
      <c r="U26" s="216"/>
      <c r="V26" s="216"/>
      <c r="W26" s="217"/>
      <c r="X26" s="217"/>
      <c r="Y26" s="217"/>
      <c r="Z26" s="217"/>
      <c r="AA26" s="217"/>
      <c r="AB26" s="217"/>
      <c r="AC26" s="217"/>
      <c r="AD26" s="217"/>
    </row>
    <row r="27" spans="1:30" s="20" customFormat="1" ht="15" hidden="1" customHeight="1">
      <c r="A27" s="21" t="s">
        <v>123</v>
      </c>
      <c r="B27" s="25"/>
      <c r="C27" s="265" t="s">
        <v>124</v>
      </c>
      <c r="D27" s="124"/>
      <c r="E27" s="267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59"/>
      <c r="R27" s="399"/>
      <c r="S27" s="19"/>
      <c r="T27" s="216"/>
      <c r="U27" s="216"/>
      <c r="V27" s="216"/>
      <c r="W27" s="217"/>
      <c r="X27" s="217"/>
      <c r="Y27" s="217"/>
      <c r="Z27" s="217"/>
      <c r="AA27" s="217"/>
      <c r="AB27" s="217"/>
      <c r="AC27" s="217"/>
      <c r="AD27" s="217"/>
    </row>
    <row r="28" spans="1:30" s="20" customFormat="1" ht="15" hidden="1" customHeight="1">
      <c r="A28" s="21" t="s">
        <v>125</v>
      </c>
      <c r="B28" s="27"/>
      <c r="C28" s="266" t="s">
        <v>126</v>
      </c>
      <c r="D28" s="122"/>
      <c r="E28" s="123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55"/>
      <c r="R28" s="398"/>
      <c r="S28" s="19"/>
      <c r="T28" s="216"/>
      <c r="U28" s="216"/>
      <c r="V28" s="216"/>
      <c r="W28" s="217"/>
      <c r="X28" s="217"/>
      <c r="Y28" s="217"/>
      <c r="Z28" s="217"/>
      <c r="AA28" s="217"/>
      <c r="AB28" s="217"/>
      <c r="AC28" s="217"/>
      <c r="AD28" s="217"/>
    </row>
    <row r="29" spans="1:30" s="20" customFormat="1" ht="15" hidden="1" customHeight="1">
      <c r="A29" s="18">
        <v>2</v>
      </c>
      <c r="B29" s="29" t="s">
        <v>53</v>
      </c>
      <c r="C29" s="30"/>
      <c r="D29" s="124"/>
      <c r="E29" s="12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59"/>
      <c r="R29" s="399"/>
      <c r="S29" s="19"/>
      <c r="T29" s="216"/>
      <c r="U29" s="216"/>
      <c r="V29" s="216"/>
      <c r="W29" s="217"/>
      <c r="X29" s="217"/>
      <c r="Y29" s="217"/>
      <c r="Z29" s="217"/>
      <c r="AA29" s="217"/>
      <c r="AB29" s="217"/>
      <c r="AC29" s="217"/>
      <c r="AD29" s="217"/>
    </row>
    <row r="30" spans="1:30" s="20" customFormat="1" ht="15" hidden="1" customHeight="1">
      <c r="A30" s="21" t="s">
        <v>2</v>
      </c>
      <c r="B30" s="27"/>
      <c r="C30" s="33" t="s">
        <v>127</v>
      </c>
      <c r="D30" s="126"/>
      <c r="E30" s="123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55"/>
      <c r="R30" s="398"/>
      <c r="S30" s="19"/>
      <c r="T30" s="216"/>
      <c r="U30" s="216"/>
      <c r="V30" s="216"/>
      <c r="W30" s="217"/>
      <c r="X30" s="217"/>
      <c r="Y30" s="217"/>
      <c r="Z30" s="217"/>
      <c r="AA30" s="217"/>
      <c r="AB30" s="217"/>
      <c r="AC30" s="217"/>
      <c r="AD30" s="217"/>
    </row>
    <row r="31" spans="1:30" s="20" customFormat="1" ht="15" hidden="1" customHeight="1">
      <c r="A31" s="31">
        <v>3</v>
      </c>
      <c r="B31" s="27" t="s">
        <v>128</v>
      </c>
      <c r="C31" s="28"/>
      <c r="D31" s="124"/>
      <c r="E31" s="12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7"/>
      <c r="Q31" s="159"/>
      <c r="R31" s="399"/>
      <c r="S31" s="19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</row>
    <row r="32" spans="1:30" s="20" customFormat="1" ht="15" hidden="1" customHeight="1">
      <c r="A32" s="32" t="s">
        <v>6</v>
      </c>
      <c r="B32" s="27"/>
      <c r="C32" s="33" t="s">
        <v>129</v>
      </c>
      <c r="D32" s="122"/>
      <c r="E32" s="12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29"/>
      <c r="Q32" s="155"/>
      <c r="R32" s="398"/>
      <c r="S32" s="19"/>
      <c r="T32" s="216"/>
      <c r="U32" s="216"/>
      <c r="V32" s="216"/>
      <c r="W32" s="217"/>
      <c r="X32" s="217"/>
      <c r="Y32" s="217"/>
      <c r="Z32" s="217"/>
      <c r="AA32" s="217"/>
      <c r="AB32" s="217"/>
      <c r="AC32" s="217"/>
      <c r="AD32" s="217"/>
    </row>
    <row r="33" spans="1:30" s="20" customFormat="1" ht="38.25" hidden="1">
      <c r="A33" s="32" t="s">
        <v>130</v>
      </c>
      <c r="B33" s="27"/>
      <c r="C33" s="42" t="s">
        <v>58</v>
      </c>
      <c r="D33" s="122"/>
      <c r="E33" s="128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29"/>
      <c r="Q33" s="155"/>
      <c r="R33" s="398"/>
      <c r="S33" s="19"/>
      <c r="T33" s="216"/>
      <c r="U33" s="216"/>
      <c r="V33" s="216"/>
      <c r="W33" s="217"/>
      <c r="X33" s="217"/>
      <c r="Y33" s="217"/>
      <c r="Z33" s="217"/>
      <c r="AA33" s="217"/>
      <c r="AB33" s="217"/>
      <c r="AC33" s="217"/>
      <c r="AD33" s="217"/>
    </row>
    <row r="34" spans="1:30" s="20" customFormat="1" ht="24.75" hidden="1" customHeight="1">
      <c r="A34" s="32" t="s">
        <v>131</v>
      </c>
      <c r="B34" s="27"/>
      <c r="C34" s="92" t="s">
        <v>132</v>
      </c>
      <c r="D34" s="122"/>
      <c r="E34" s="128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29"/>
      <c r="Q34" s="155"/>
      <c r="R34" s="398"/>
      <c r="S34" s="19"/>
      <c r="T34" s="216"/>
      <c r="U34" s="216"/>
      <c r="V34" s="216"/>
      <c r="W34" s="217"/>
      <c r="X34" s="217"/>
      <c r="Y34" s="217"/>
      <c r="Z34" s="217"/>
      <c r="AA34" s="217"/>
      <c r="AB34" s="217"/>
      <c r="AC34" s="217"/>
      <c r="AD34" s="217"/>
    </row>
    <row r="35" spans="1:30" s="20" customFormat="1" hidden="1">
      <c r="A35" s="32" t="s">
        <v>133</v>
      </c>
      <c r="B35" s="27"/>
      <c r="C35" s="33" t="s">
        <v>134</v>
      </c>
      <c r="D35" s="122"/>
      <c r="E35" s="128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29"/>
      <c r="Q35" s="155"/>
      <c r="R35" s="398"/>
      <c r="S35" s="19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</row>
    <row r="36" spans="1:30" s="20" customFormat="1" ht="15" hidden="1" customHeight="1">
      <c r="A36" s="34"/>
      <c r="B36" s="35"/>
      <c r="C36" s="36"/>
      <c r="D36" s="130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385"/>
      <c r="S36" s="19"/>
      <c r="T36" s="216"/>
      <c r="U36" s="216"/>
      <c r="V36" s="216"/>
      <c r="W36" s="217"/>
      <c r="X36" s="217"/>
      <c r="Y36" s="217"/>
      <c r="Z36" s="217"/>
      <c r="AA36" s="217"/>
      <c r="AB36" s="217"/>
      <c r="AC36" s="217"/>
      <c r="AD36" s="217"/>
    </row>
    <row r="37" spans="1:30" s="20" customFormat="1" ht="15" hidden="1" customHeight="1">
      <c r="A37" s="34"/>
      <c r="B37" s="35"/>
      <c r="C37" s="36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386"/>
      <c r="S37" s="19"/>
      <c r="T37" s="216"/>
      <c r="U37" s="216"/>
      <c r="V37" s="216"/>
      <c r="W37" s="217"/>
      <c r="X37" s="217"/>
      <c r="Y37" s="217"/>
      <c r="Z37" s="217"/>
      <c r="AA37" s="217"/>
      <c r="AB37" s="217"/>
      <c r="AC37" s="217"/>
      <c r="AD37" s="217"/>
    </row>
    <row r="38" spans="1:30" s="20" customFormat="1" ht="14.1" hidden="1" customHeight="1">
      <c r="A38" s="14" t="s">
        <v>54</v>
      </c>
      <c r="B38" s="35"/>
      <c r="C38" s="35"/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376"/>
      <c r="S38" s="19"/>
      <c r="T38" s="216"/>
      <c r="U38" s="216"/>
      <c r="V38" s="216"/>
      <c r="W38" s="217"/>
      <c r="X38" s="217"/>
      <c r="Y38" s="217"/>
      <c r="Z38" s="217"/>
      <c r="AA38" s="217"/>
      <c r="AB38" s="217"/>
      <c r="AC38" s="217"/>
      <c r="AD38" s="217"/>
    </row>
    <row r="39" spans="1:30" s="20" customFormat="1" ht="16.5" hidden="1" customHeight="1">
      <c r="A39" s="1"/>
      <c r="B39" s="5"/>
      <c r="C39" s="5"/>
      <c r="D39" s="135"/>
      <c r="E39" s="97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6"/>
      <c r="Q39" s="99"/>
      <c r="R39" s="387"/>
      <c r="S39" s="19"/>
      <c r="T39" s="216"/>
      <c r="U39" s="216"/>
      <c r="V39" s="216"/>
      <c r="W39" s="217"/>
      <c r="X39" s="217"/>
      <c r="Y39" s="217"/>
      <c r="Z39" s="217"/>
      <c r="AA39" s="217"/>
      <c r="AB39" s="217"/>
      <c r="AC39" s="217"/>
      <c r="AD39" s="217"/>
    </row>
    <row r="40" spans="1:30" ht="25.5" hidden="1" customHeight="1">
      <c r="A40" s="430" t="s">
        <v>55</v>
      </c>
      <c r="B40" s="431"/>
      <c r="C40" s="432"/>
      <c r="D40" s="136" t="s">
        <v>45</v>
      </c>
      <c r="E40" s="107" t="s">
        <v>232</v>
      </c>
      <c r="F40" s="108" t="s">
        <v>233</v>
      </c>
      <c r="G40" s="108" t="s">
        <v>234</v>
      </c>
      <c r="H40" s="108" t="s">
        <v>235</v>
      </c>
      <c r="I40" s="108" t="s">
        <v>236</v>
      </c>
      <c r="J40" s="108" t="s">
        <v>237</v>
      </c>
      <c r="K40" s="108" t="s">
        <v>238</v>
      </c>
      <c r="L40" s="108" t="s">
        <v>239</v>
      </c>
      <c r="M40" s="108" t="s">
        <v>240</v>
      </c>
      <c r="N40" s="108" t="s">
        <v>241</v>
      </c>
      <c r="O40" s="108" t="s">
        <v>242</v>
      </c>
      <c r="P40" s="109" t="s">
        <v>243</v>
      </c>
      <c r="Q40" s="137" t="s">
        <v>33</v>
      </c>
      <c r="R40" s="396" t="s">
        <v>25</v>
      </c>
    </row>
    <row r="41" spans="1:30" s="195" customFormat="1" ht="27" hidden="1" customHeight="1">
      <c r="A41" s="38" t="s">
        <v>204</v>
      </c>
      <c r="B41" s="422" t="s">
        <v>205</v>
      </c>
      <c r="C41" s="423"/>
      <c r="D41" s="26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139"/>
      <c r="Q41" s="140"/>
      <c r="R41" s="400"/>
      <c r="S41" s="194"/>
      <c r="T41" s="364"/>
      <c r="U41" s="219"/>
      <c r="V41" s="220"/>
      <c r="W41" s="219"/>
      <c r="X41" s="219"/>
      <c r="Y41" s="219"/>
      <c r="Z41" s="219"/>
      <c r="AA41" s="219"/>
      <c r="AB41" s="219"/>
      <c r="AC41" s="219"/>
      <c r="AD41" s="219"/>
    </row>
    <row r="42" spans="1:30" s="17" customFormat="1" ht="14.25" hidden="1" customHeight="1">
      <c r="A42" s="38" t="s">
        <v>16</v>
      </c>
      <c r="B42" s="422" t="s">
        <v>56</v>
      </c>
      <c r="C42" s="423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40"/>
      <c r="R42" s="400"/>
      <c r="S42" s="16"/>
      <c r="T42" s="207"/>
      <c r="U42" s="207"/>
      <c r="V42" s="207"/>
      <c r="W42" s="214"/>
      <c r="X42" s="214"/>
      <c r="Y42" s="214"/>
      <c r="Z42" s="214"/>
      <c r="AA42" s="214"/>
      <c r="AB42" s="214"/>
      <c r="AC42" s="214"/>
      <c r="AD42" s="214"/>
    </row>
    <row r="43" spans="1:30" s="20" customFormat="1" ht="18" hidden="1" customHeight="1">
      <c r="A43" s="38" t="s">
        <v>18</v>
      </c>
      <c r="B43" s="422" t="s">
        <v>57</v>
      </c>
      <c r="C43" s="423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4"/>
      <c r="R43" s="401"/>
      <c r="S43" s="39"/>
      <c r="T43" s="216"/>
      <c r="U43" s="216"/>
      <c r="V43" s="216"/>
      <c r="W43" s="217"/>
      <c r="X43" s="217"/>
      <c r="Y43" s="217"/>
      <c r="Z43" s="217"/>
      <c r="AA43" s="217"/>
      <c r="AB43" s="217"/>
      <c r="AC43" s="217"/>
      <c r="AD43" s="217"/>
    </row>
    <row r="44" spans="1:30" s="20" customFormat="1" ht="38.25" hidden="1">
      <c r="A44" s="40" t="s">
        <v>34</v>
      </c>
      <c r="B44" s="41"/>
      <c r="C44" s="42" t="s">
        <v>58</v>
      </c>
      <c r="D44" s="120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21"/>
      <c r="R44" s="398"/>
      <c r="S44" s="39"/>
      <c r="T44" s="216"/>
      <c r="U44" s="216"/>
      <c r="V44" s="216"/>
      <c r="W44" s="217"/>
      <c r="X44" s="217"/>
      <c r="Y44" s="217"/>
      <c r="Z44" s="217"/>
      <c r="AA44" s="217"/>
      <c r="AB44" s="217"/>
      <c r="AC44" s="217"/>
      <c r="AD44" s="217"/>
    </row>
    <row r="45" spans="1:30" s="44" customFormat="1" hidden="1">
      <c r="A45" s="40" t="s">
        <v>59</v>
      </c>
      <c r="B45" s="43"/>
      <c r="C45" s="59" t="s">
        <v>217</v>
      </c>
      <c r="D45" s="120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21"/>
      <c r="R45" s="398"/>
      <c r="S45" s="39"/>
      <c r="T45" s="216"/>
      <c r="U45" s="216"/>
      <c r="V45" s="216"/>
      <c r="W45" s="221"/>
      <c r="X45" s="222"/>
      <c r="Y45" s="222"/>
      <c r="Z45" s="222"/>
      <c r="AA45" s="222"/>
      <c r="AB45" s="222"/>
      <c r="AC45" s="222"/>
      <c r="AD45" s="222"/>
    </row>
    <row r="46" spans="1:30" s="44" customFormat="1" ht="12.75" hidden="1" customHeight="1">
      <c r="A46" s="40" t="s">
        <v>61</v>
      </c>
      <c r="B46" s="43"/>
      <c r="C46" s="261" t="s">
        <v>62</v>
      </c>
      <c r="D46" s="120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21"/>
      <c r="R46" s="398"/>
      <c r="S46" s="19"/>
      <c r="T46" s="216"/>
      <c r="U46" s="216"/>
      <c r="V46" s="216"/>
      <c r="W46" s="222"/>
      <c r="X46" s="222"/>
      <c r="Y46" s="222"/>
      <c r="Z46" s="222"/>
      <c r="AA46" s="222"/>
      <c r="AB46" s="222"/>
      <c r="AC46" s="222"/>
      <c r="AD46" s="222"/>
    </row>
    <row r="47" spans="1:30" s="44" customFormat="1" ht="12.75" hidden="1" customHeight="1">
      <c r="A47" s="40" t="s">
        <v>19</v>
      </c>
      <c r="B47" s="43" t="s">
        <v>63</v>
      </c>
      <c r="C47" s="261"/>
      <c r="D47" s="120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21"/>
      <c r="R47" s="398"/>
      <c r="S47" s="39"/>
      <c r="T47" s="216"/>
      <c r="U47" s="216"/>
      <c r="V47" s="216"/>
      <c r="W47" s="222"/>
      <c r="X47" s="222"/>
      <c r="Y47" s="222"/>
      <c r="Z47" s="222"/>
      <c r="AA47" s="222"/>
      <c r="AB47" s="222"/>
      <c r="AC47" s="222"/>
      <c r="AD47" s="222"/>
    </row>
    <row r="48" spans="1:30" s="44" customFormat="1" ht="18" hidden="1" customHeight="1">
      <c r="A48" s="38"/>
      <c r="B48" s="422" t="s">
        <v>65</v>
      </c>
      <c r="C48" s="423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4"/>
      <c r="R48" s="401"/>
      <c r="S48" s="39"/>
      <c r="T48" s="216"/>
      <c r="U48" s="216"/>
      <c r="V48" s="216"/>
      <c r="W48" s="222"/>
      <c r="X48" s="222"/>
      <c r="Y48" s="222"/>
      <c r="Z48" s="222"/>
      <c r="AA48" s="222"/>
      <c r="AB48" s="222"/>
      <c r="AC48" s="222"/>
      <c r="AD48" s="222"/>
    </row>
    <row r="49" spans="1:30" s="44" customFormat="1" ht="18" hidden="1" customHeight="1">
      <c r="A49" s="40"/>
      <c r="B49" s="43"/>
      <c r="C49" s="263"/>
      <c r="D49" s="120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262"/>
      <c r="R49" s="402"/>
      <c r="S49" s="39"/>
      <c r="T49" s="216"/>
      <c r="U49" s="216"/>
      <c r="V49" s="216"/>
      <c r="W49" s="222"/>
      <c r="X49" s="222"/>
      <c r="Y49" s="222"/>
      <c r="Z49" s="222"/>
      <c r="AA49" s="222"/>
      <c r="AB49" s="222"/>
      <c r="AC49" s="222"/>
      <c r="AD49" s="222"/>
    </row>
    <row r="50" spans="1:30" s="44" customFormat="1" ht="18" hidden="1" customHeight="1">
      <c r="A50" s="40"/>
      <c r="B50" s="45"/>
      <c r="C50" s="46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4"/>
      <c r="R50" s="401"/>
      <c r="S50" s="39"/>
      <c r="T50" s="216"/>
      <c r="U50" s="216"/>
      <c r="V50" s="216"/>
      <c r="W50" s="222"/>
      <c r="X50" s="222"/>
      <c r="Y50" s="222"/>
      <c r="Z50" s="222"/>
      <c r="AA50" s="222"/>
      <c r="AB50" s="222"/>
      <c r="AC50" s="222"/>
      <c r="AD50" s="222"/>
    </row>
    <row r="51" spans="1:30" s="50" customFormat="1" ht="22.15" hidden="1" customHeight="1">
      <c r="A51" s="47"/>
      <c r="B51" s="48"/>
      <c r="C51" s="48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388"/>
      <c r="S51" s="19"/>
      <c r="T51" s="224"/>
      <c r="U51" s="224"/>
      <c r="V51" s="192"/>
      <c r="W51" s="225"/>
      <c r="X51" s="225"/>
      <c r="Y51" s="225"/>
      <c r="Z51" s="225"/>
      <c r="AA51" s="225"/>
      <c r="AB51" s="225"/>
      <c r="AC51" s="225"/>
      <c r="AD51" s="225"/>
    </row>
    <row r="52" spans="1:30" s="50" customFormat="1" hidden="1">
      <c r="A52" s="51" t="s">
        <v>64</v>
      </c>
      <c r="B52" s="45" t="s">
        <v>66</v>
      </c>
      <c r="C52" s="46"/>
      <c r="D52" s="143"/>
      <c r="E52" s="140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8"/>
      <c r="R52" s="400"/>
      <c r="S52" s="19"/>
      <c r="T52" s="224"/>
      <c r="U52" s="224"/>
      <c r="V52" s="224"/>
      <c r="W52" s="225"/>
      <c r="X52" s="225"/>
      <c r="Y52" s="225"/>
      <c r="Z52" s="225"/>
      <c r="AA52" s="225"/>
      <c r="AB52" s="225"/>
      <c r="AC52" s="225"/>
      <c r="AD52" s="225"/>
    </row>
    <row r="53" spans="1:30" s="20" customFormat="1" hidden="1">
      <c r="A53" s="40" t="s">
        <v>21</v>
      </c>
      <c r="B53" s="41"/>
      <c r="C53" s="26" t="s">
        <v>203</v>
      </c>
      <c r="D53" s="120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21"/>
      <c r="R53" s="398"/>
      <c r="S53" s="39"/>
      <c r="T53" s="216"/>
      <c r="U53" s="216"/>
      <c r="V53" s="216"/>
      <c r="W53" s="217"/>
      <c r="X53" s="217"/>
      <c r="Y53" s="217"/>
      <c r="Z53" s="217"/>
      <c r="AA53" s="217"/>
      <c r="AB53" s="217"/>
      <c r="AC53" s="217"/>
      <c r="AD53" s="217"/>
    </row>
    <row r="54" spans="1:30" s="50" customFormat="1" ht="19.5" customHeight="1">
      <c r="A54" s="1"/>
      <c r="B54" s="52"/>
      <c r="C54" s="52"/>
      <c r="D54" s="130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49"/>
      <c r="R54" s="389"/>
      <c r="S54" s="19"/>
      <c r="T54" s="224"/>
      <c r="U54" s="224"/>
      <c r="V54" s="224"/>
      <c r="W54" s="225"/>
      <c r="X54" s="225"/>
      <c r="Y54" s="225"/>
      <c r="Z54" s="225"/>
      <c r="AA54" s="225"/>
      <c r="AB54" s="225"/>
      <c r="AC54" s="225"/>
      <c r="AD54" s="225"/>
    </row>
    <row r="55" spans="1:30" s="20" customFormat="1" ht="25.5">
      <c r="A55" s="429" t="s">
        <v>67</v>
      </c>
      <c r="B55" s="427"/>
      <c r="C55" s="428"/>
      <c r="D55" s="136" t="s">
        <v>45</v>
      </c>
      <c r="E55" s="107" t="s">
        <v>232</v>
      </c>
      <c r="F55" s="108" t="s">
        <v>233</v>
      </c>
      <c r="G55" s="108" t="s">
        <v>234</v>
      </c>
      <c r="H55" s="108" t="s">
        <v>235</v>
      </c>
      <c r="I55" s="108" t="s">
        <v>236</v>
      </c>
      <c r="J55" s="108" t="s">
        <v>237</v>
      </c>
      <c r="K55" s="108" t="s">
        <v>238</v>
      </c>
      <c r="L55" s="108" t="s">
        <v>239</v>
      </c>
      <c r="M55" s="108" t="s">
        <v>240</v>
      </c>
      <c r="N55" s="108" t="s">
        <v>241</v>
      </c>
      <c r="O55" s="108" t="s">
        <v>242</v>
      </c>
      <c r="P55" s="109" t="s">
        <v>243</v>
      </c>
      <c r="Q55" s="110" t="s">
        <v>33</v>
      </c>
      <c r="R55" s="396" t="s">
        <v>25</v>
      </c>
      <c r="S55" s="19"/>
      <c r="T55" s="206"/>
      <c r="U55" s="206"/>
      <c r="V55" s="206"/>
      <c r="W55" s="217"/>
      <c r="X55" s="217"/>
      <c r="Y55" s="217"/>
      <c r="Z55" s="217"/>
      <c r="AA55" s="217"/>
      <c r="AB55" s="217"/>
      <c r="AC55" s="217"/>
      <c r="AD55" s="217"/>
    </row>
    <row r="56" spans="1:30" s="20" customFormat="1" ht="12.75" customHeight="1">
      <c r="A56" s="18">
        <v>6</v>
      </c>
      <c r="B56" s="420" t="s">
        <v>230</v>
      </c>
      <c r="C56" s="421"/>
      <c r="D56" s="270">
        <v>9516961</v>
      </c>
      <c r="E56" s="269">
        <v>751927.72681818169</v>
      </c>
      <c r="F56" s="274">
        <v>951568.41193181835</v>
      </c>
      <c r="G56" s="274">
        <v>863783.76079545473</v>
      </c>
      <c r="H56" s="274">
        <v>769876.50238636322</v>
      </c>
      <c r="I56" s="271">
        <v>285868.0772727275</v>
      </c>
      <c r="J56" s="152">
        <v>757549.21636363666</v>
      </c>
      <c r="K56" s="152">
        <v>669912.2063636363</v>
      </c>
      <c r="L56" s="152">
        <v>612674.11363636353</v>
      </c>
      <c r="M56" s="152">
        <v>778961.43181818177</v>
      </c>
      <c r="N56" s="152">
        <v>803978.53272727272</v>
      </c>
      <c r="O56" s="152">
        <v>888262.84090909094</v>
      </c>
      <c r="P56" s="272">
        <v>709670.97545454593</v>
      </c>
      <c r="Q56" s="273">
        <v>8844033.7964772694</v>
      </c>
      <c r="R56" s="403">
        <v>0.93035049281774629</v>
      </c>
      <c r="S56" s="19"/>
      <c r="T56" s="206"/>
      <c r="U56" s="206"/>
      <c r="V56" s="206"/>
      <c r="W56" s="217"/>
      <c r="X56" s="217"/>
      <c r="Y56" s="217"/>
      <c r="Z56" s="217"/>
      <c r="AA56" s="217"/>
      <c r="AB56" s="217"/>
      <c r="AC56" s="217"/>
      <c r="AD56" s="217"/>
    </row>
    <row r="57" spans="1:30" s="17" customFormat="1" ht="27" customHeight="1">
      <c r="A57" s="18" t="s">
        <v>142</v>
      </c>
      <c r="B57" s="276"/>
      <c r="C57" s="277" t="s">
        <v>292</v>
      </c>
      <c r="D57" s="150">
        <v>9516961</v>
      </c>
      <c r="E57" s="151">
        <v>751927.72681818169</v>
      </c>
      <c r="F57" s="152">
        <v>951568.41193181835</v>
      </c>
      <c r="G57" s="152">
        <v>863783.76079545473</v>
      </c>
      <c r="H57" s="152">
        <v>769876.50238636322</v>
      </c>
      <c r="I57" s="152">
        <v>285868.0772727275</v>
      </c>
      <c r="J57" s="152">
        <v>757549.21636363666</v>
      </c>
      <c r="K57" s="152">
        <v>669912.2063636363</v>
      </c>
      <c r="L57" s="152">
        <v>612674.11363636353</v>
      </c>
      <c r="M57" s="152">
        <v>778961.43181818177</v>
      </c>
      <c r="N57" s="152">
        <v>803978.53272727272</v>
      </c>
      <c r="O57" s="152">
        <v>888262.84090909094</v>
      </c>
      <c r="P57" s="152">
        <v>709670.97545454593</v>
      </c>
      <c r="Q57" s="153">
        <v>8844033.7964772694</v>
      </c>
      <c r="R57" s="404">
        <v>0.93035049281774629</v>
      </c>
      <c r="S57" s="16"/>
      <c r="T57" s="207"/>
      <c r="U57" s="191"/>
      <c r="V57" s="227"/>
      <c r="W57" s="227"/>
      <c r="X57" s="214"/>
      <c r="Y57" s="214"/>
      <c r="Z57" s="214"/>
      <c r="AA57" s="214"/>
      <c r="AB57" s="214"/>
      <c r="AC57" s="214"/>
      <c r="AD57" s="214"/>
    </row>
    <row r="58" spans="1:30" s="20" customFormat="1" ht="12.95" customHeight="1">
      <c r="A58" s="53" t="s">
        <v>142</v>
      </c>
      <c r="B58" s="55"/>
      <c r="C58" s="56" t="s">
        <v>68</v>
      </c>
      <c r="D58" s="150">
        <v>5343415</v>
      </c>
      <c r="E58" s="151">
        <v>306236.62181818177</v>
      </c>
      <c r="F58" s="152">
        <v>426912.47818181827</v>
      </c>
      <c r="G58" s="152">
        <v>433934.2445454548</v>
      </c>
      <c r="H58" s="152">
        <v>430103.46988636331</v>
      </c>
      <c r="I58" s="152">
        <v>448207.79545454565</v>
      </c>
      <c r="J58" s="152">
        <v>442591.53181818209</v>
      </c>
      <c r="K58" s="152">
        <v>354376.42909090902</v>
      </c>
      <c r="L58" s="152">
        <v>392602.78454545449</v>
      </c>
      <c r="M58" s="152">
        <v>464856.779090909</v>
      </c>
      <c r="N58" s="152">
        <v>447228.24545454542</v>
      </c>
      <c r="O58" s="152">
        <v>585478.05545454554</v>
      </c>
      <c r="P58" s="152">
        <v>400148.00000000017</v>
      </c>
      <c r="Q58" s="153">
        <v>5132676.4353409093</v>
      </c>
      <c r="R58" s="404">
        <v>0.96056107102684507</v>
      </c>
      <c r="S58" s="19"/>
      <c r="T58" s="216"/>
      <c r="U58" s="216"/>
      <c r="V58" s="216"/>
      <c r="W58" s="217"/>
      <c r="X58" s="217"/>
      <c r="Y58" s="217"/>
      <c r="Z58" s="217"/>
      <c r="AA58" s="217"/>
      <c r="AB58" s="217"/>
      <c r="AC58" s="217"/>
      <c r="AD58" s="217"/>
    </row>
    <row r="59" spans="1:30" s="20" customFormat="1" ht="12.95" customHeight="1">
      <c r="A59" s="53" t="s">
        <v>143</v>
      </c>
      <c r="B59" s="43"/>
      <c r="C59" s="42" t="s">
        <v>69</v>
      </c>
      <c r="D59" s="158">
        <v>107999</v>
      </c>
      <c r="E59" s="159">
        <v>7010.5290909090909</v>
      </c>
      <c r="F59" s="160">
        <v>7281.9845454545457</v>
      </c>
      <c r="G59" s="160">
        <v>6939.005454545455</v>
      </c>
      <c r="H59" s="160">
        <v>6897.3545454545456</v>
      </c>
      <c r="I59" s="160">
        <v>6961.005454545455</v>
      </c>
      <c r="J59" s="160">
        <v>6950.0463636363629</v>
      </c>
      <c r="K59" s="160">
        <v>6950.9190909090912</v>
      </c>
      <c r="L59" s="160">
        <v>6936.0754545454547</v>
      </c>
      <c r="M59" s="160">
        <v>8437.0536363636365</v>
      </c>
      <c r="N59" s="160">
        <v>7104.778181818182</v>
      </c>
      <c r="O59" s="160">
        <v>6148.7418181818184</v>
      </c>
      <c r="P59" s="160">
        <v>12159.650909090909</v>
      </c>
      <c r="Q59" s="161">
        <v>89777.144545454546</v>
      </c>
      <c r="R59" s="405">
        <v>0.83127755391674507</v>
      </c>
      <c r="S59" s="19"/>
      <c r="T59" s="216"/>
      <c r="U59" s="216"/>
      <c r="V59" s="216"/>
      <c r="W59" s="217"/>
      <c r="X59" s="217"/>
      <c r="Y59" s="217"/>
      <c r="Z59" s="217"/>
      <c r="AA59" s="217"/>
      <c r="AB59" s="217"/>
      <c r="AC59" s="217"/>
      <c r="AD59" s="217"/>
    </row>
    <row r="60" spans="1:30" s="20" customFormat="1" ht="12.95" customHeight="1">
      <c r="A60" s="53" t="s">
        <v>156</v>
      </c>
      <c r="B60" s="58"/>
      <c r="C60" s="59" t="s">
        <v>70</v>
      </c>
      <c r="D60" s="154">
        <v>54666</v>
      </c>
      <c r="E60" s="155">
        <v>3495.3781818181819</v>
      </c>
      <c r="F60" s="162">
        <v>3766.8336363636363</v>
      </c>
      <c r="G60" s="162">
        <v>3512.3781818181819</v>
      </c>
      <c r="H60" s="162">
        <v>3470.7272727272725</v>
      </c>
      <c r="I60" s="162">
        <v>3518.3781818181819</v>
      </c>
      <c r="J60" s="162">
        <v>3515.5009090909084</v>
      </c>
      <c r="K60" s="162">
        <v>3513.3345454545456</v>
      </c>
      <c r="L60" s="162">
        <v>3461.6263636363637</v>
      </c>
      <c r="M60" s="162">
        <v>4687.2263636363641</v>
      </c>
      <c r="N60" s="162">
        <v>3512.3781818181819</v>
      </c>
      <c r="O60" s="162">
        <v>3512.3781818181819</v>
      </c>
      <c r="P60" s="162">
        <v>6886.9236363636364</v>
      </c>
      <c r="Q60" s="163">
        <v>46853.063636363637</v>
      </c>
      <c r="R60" s="406">
        <v>0.85707868942969367</v>
      </c>
      <c r="S60" s="19"/>
      <c r="T60" s="216"/>
      <c r="U60" s="216"/>
      <c r="V60" s="216"/>
      <c r="W60" s="217"/>
      <c r="X60" s="217"/>
      <c r="Y60" s="217"/>
      <c r="Z60" s="217"/>
      <c r="AA60" s="217"/>
      <c r="AB60" s="217"/>
      <c r="AC60" s="217"/>
      <c r="AD60" s="217"/>
    </row>
    <row r="61" spans="1:30" s="20" customFormat="1" ht="12.95" customHeight="1">
      <c r="A61" s="53" t="s">
        <v>157</v>
      </c>
      <c r="B61" s="58"/>
      <c r="C61" s="59" t="s">
        <v>71</v>
      </c>
      <c r="D61" s="154">
        <v>53333</v>
      </c>
      <c r="E61" s="155">
        <v>3515.1509090909094</v>
      </c>
      <c r="F61" s="162">
        <v>3515.1509090909094</v>
      </c>
      <c r="G61" s="162">
        <v>3426.6272727272731</v>
      </c>
      <c r="H61" s="162">
        <v>3426.6272727272731</v>
      </c>
      <c r="I61" s="162">
        <v>3442.6272727272731</v>
      </c>
      <c r="J61" s="162">
        <v>3434.5454545454545</v>
      </c>
      <c r="K61" s="162">
        <v>3437.5845454545456</v>
      </c>
      <c r="L61" s="162">
        <v>3474.449090909091</v>
      </c>
      <c r="M61" s="162">
        <v>3749.8272727272724</v>
      </c>
      <c r="N61" s="162">
        <v>3592.4</v>
      </c>
      <c r="O61" s="162">
        <v>2636.3636363636365</v>
      </c>
      <c r="P61" s="162">
        <v>5272.727272727273</v>
      </c>
      <c r="Q61" s="163">
        <v>42924.080909090917</v>
      </c>
      <c r="R61" s="406">
        <v>0.80483154724262496</v>
      </c>
      <c r="S61" s="19"/>
      <c r="T61" s="216"/>
      <c r="U61" s="216"/>
      <c r="V61" s="216"/>
      <c r="W61" s="217"/>
      <c r="X61" s="217"/>
      <c r="Y61" s="217"/>
      <c r="Z61" s="217"/>
      <c r="AA61" s="217"/>
      <c r="AB61" s="217"/>
      <c r="AC61" s="217"/>
      <c r="AD61" s="217"/>
    </row>
    <row r="62" spans="1:30" s="20" customFormat="1" ht="12.95" customHeight="1">
      <c r="A62" s="53" t="s">
        <v>144</v>
      </c>
      <c r="B62" s="43"/>
      <c r="C62" s="42" t="s">
        <v>72</v>
      </c>
      <c r="D62" s="158">
        <v>5213684</v>
      </c>
      <c r="E62" s="159">
        <v>299226.09272727265</v>
      </c>
      <c r="F62" s="160">
        <v>419630.49363636371</v>
      </c>
      <c r="G62" s="160">
        <v>426995.23909090937</v>
      </c>
      <c r="H62" s="160">
        <v>420602.21909090877</v>
      </c>
      <c r="I62" s="160">
        <v>439161.79090909113</v>
      </c>
      <c r="J62" s="160">
        <v>433499.50818181841</v>
      </c>
      <c r="K62" s="160">
        <v>343751.94454545452</v>
      </c>
      <c r="L62" s="160">
        <v>385166.48272727267</v>
      </c>
      <c r="M62" s="160">
        <v>455694.06999999989</v>
      </c>
      <c r="N62" s="160">
        <v>439397.12272727268</v>
      </c>
      <c r="O62" s="160">
        <v>578590.30727272737</v>
      </c>
      <c r="P62" s="160">
        <v>387184.95181818202</v>
      </c>
      <c r="Q62" s="164">
        <v>5028900.2227272727</v>
      </c>
      <c r="R62" s="407">
        <v>0.96455792539925178</v>
      </c>
      <c r="S62" s="19"/>
      <c r="T62" s="216"/>
      <c r="U62" s="216"/>
      <c r="V62" s="216"/>
      <c r="W62" s="217"/>
      <c r="X62" s="217"/>
      <c r="Y62" s="217"/>
      <c r="Z62" s="217"/>
      <c r="AA62" s="217"/>
      <c r="AB62" s="217"/>
      <c r="AC62" s="217"/>
      <c r="AD62" s="217"/>
    </row>
    <row r="63" spans="1:30" s="20" customFormat="1" ht="12.95" customHeight="1">
      <c r="A63" s="53" t="s">
        <v>158</v>
      </c>
      <c r="B63" s="58"/>
      <c r="C63" s="59" t="s">
        <v>70</v>
      </c>
      <c r="D63" s="154">
        <v>516877</v>
      </c>
      <c r="E63" s="155">
        <v>29532.588181818199</v>
      </c>
      <c r="F63" s="162">
        <v>30939.479090909092</v>
      </c>
      <c r="G63" s="162">
        <v>26928.843636363639</v>
      </c>
      <c r="H63" s="162">
        <v>26986.576363636359</v>
      </c>
      <c r="I63" s="162">
        <v>28478.93999999997</v>
      </c>
      <c r="J63" s="162">
        <v>29387.340909090897</v>
      </c>
      <c r="K63" s="162">
        <v>28489.724545454523</v>
      </c>
      <c r="L63" s="162">
        <v>28182.45454545454</v>
      </c>
      <c r="M63" s="162">
        <v>35234.539090909071</v>
      </c>
      <c r="N63" s="162">
        <v>35667.135454545431</v>
      </c>
      <c r="O63" s="162">
        <v>63274.463636363624</v>
      </c>
      <c r="P63" s="162">
        <v>25270.16818181815</v>
      </c>
      <c r="Q63" s="163">
        <v>388372.25363636349</v>
      </c>
      <c r="R63" s="406">
        <v>0.75138234751471522</v>
      </c>
      <c r="S63" s="19"/>
      <c r="T63" s="216"/>
      <c r="U63" s="216"/>
      <c r="V63" s="216"/>
      <c r="W63" s="217"/>
      <c r="X63" s="217"/>
      <c r="Y63" s="217"/>
      <c r="Z63" s="217"/>
      <c r="AA63" s="217"/>
      <c r="AB63" s="217"/>
      <c r="AC63" s="217"/>
      <c r="AD63" s="217"/>
    </row>
    <row r="64" spans="1:30" s="20" customFormat="1" ht="12.95" customHeight="1">
      <c r="A64" s="53" t="s">
        <v>159</v>
      </c>
      <c r="B64" s="58"/>
      <c r="C64" s="59" t="s">
        <v>71</v>
      </c>
      <c r="D64" s="154">
        <v>4696807</v>
      </c>
      <c r="E64" s="155">
        <v>269693.50454545446</v>
      </c>
      <c r="F64" s="155">
        <v>388691.01454545464</v>
      </c>
      <c r="G64" s="155">
        <v>400066.39545454574</v>
      </c>
      <c r="H64" s="162">
        <v>393615.64272727241</v>
      </c>
      <c r="I64" s="162">
        <v>410682.85090909118</v>
      </c>
      <c r="J64" s="162">
        <v>404112.16727272753</v>
      </c>
      <c r="K64" s="162">
        <v>315262.21999999997</v>
      </c>
      <c r="L64" s="162">
        <v>356984.02818181814</v>
      </c>
      <c r="M64" s="162">
        <v>420459.53090909083</v>
      </c>
      <c r="N64" s="162">
        <v>403729.98727272724</v>
      </c>
      <c r="O64" s="162">
        <v>515315.84363636369</v>
      </c>
      <c r="P64" s="162">
        <v>361914.78363636386</v>
      </c>
      <c r="Q64" s="163">
        <v>4640527.9690909097</v>
      </c>
      <c r="R64" s="406">
        <v>0.9880175977192398</v>
      </c>
      <c r="S64" s="19"/>
      <c r="T64" s="216"/>
      <c r="U64" s="216"/>
      <c r="V64" s="216"/>
      <c r="W64" s="228"/>
      <c r="X64" s="228"/>
      <c r="Y64" s="217"/>
      <c r="Z64" s="217"/>
      <c r="AA64" s="217"/>
      <c r="AB64" s="217"/>
      <c r="AC64" s="217"/>
      <c r="AD64" s="217"/>
    </row>
    <row r="65" spans="1:30" s="20" customFormat="1" ht="12.95" customHeight="1">
      <c r="A65" s="53" t="s">
        <v>154</v>
      </c>
      <c r="B65" s="43"/>
      <c r="C65" s="42" t="s">
        <v>73</v>
      </c>
      <c r="D65" s="154">
        <v>0</v>
      </c>
      <c r="E65" s="159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63">
        <v>0</v>
      </c>
      <c r="R65" s="406">
        <v>0</v>
      </c>
      <c r="S65" s="19"/>
      <c r="T65" s="216"/>
      <c r="U65" s="216"/>
      <c r="V65" s="216"/>
      <c r="W65" s="217"/>
      <c r="X65" s="217"/>
      <c r="Y65" s="217"/>
      <c r="Z65" s="217"/>
      <c r="AA65" s="217"/>
      <c r="AB65" s="217"/>
      <c r="AC65" s="217"/>
      <c r="AD65" s="217"/>
    </row>
    <row r="66" spans="1:30" s="20" customFormat="1" ht="12.95" customHeight="1">
      <c r="A66" s="53" t="s">
        <v>160</v>
      </c>
      <c r="B66" s="58"/>
      <c r="C66" s="59" t="s">
        <v>70</v>
      </c>
      <c r="D66" s="154">
        <v>0</v>
      </c>
      <c r="E66" s="155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0</v>
      </c>
      <c r="M66" s="162">
        <v>0</v>
      </c>
      <c r="N66" s="162">
        <v>0</v>
      </c>
      <c r="O66" s="162">
        <v>0</v>
      </c>
      <c r="P66" s="162">
        <v>0</v>
      </c>
      <c r="Q66" s="163">
        <v>0</v>
      </c>
      <c r="R66" s="406">
        <v>0</v>
      </c>
      <c r="S66" s="19"/>
      <c r="T66" s="216"/>
      <c r="U66" s="216"/>
      <c r="V66" s="216"/>
      <c r="W66" s="217"/>
      <c r="X66" s="217"/>
      <c r="Y66" s="217"/>
      <c r="Z66" s="217"/>
      <c r="AA66" s="217"/>
      <c r="AB66" s="217"/>
      <c r="AC66" s="217"/>
      <c r="AD66" s="217"/>
    </row>
    <row r="67" spans="1:30" s="20" customFormat="1" ht="12.95" customHeight="1">
      <c r="A67" s="53" t="s">
        <v>161</v>
      </c>
      <c r="B67" s="58"/>
      <c r="C67" s="59" t="s">
        <v>71</v>
      </c>
      <c r="D67" s="154">
        <v>0</v>
      </c>
      <c r="E67" s="155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2">
        <v>0</v>
      </c>
      <c r="Q67" s="163">
        <v>0</v>
      </c>
      <c r="R67" s="406">
        <v>0</v>
      </c>
      <c r="S67" s="19"/>
      <c r="T67" s="216"/>
      <c r="U67" s="216"/>
      <c r="V67" s="216"/>
      <c r="W67" s="217"/>
      <c r="X67" s="217"/>
      <c r="Y67" s="217"/>
      <c r="Z67" s="217"/>
      <c r="AA67" s="217"/>
      <c r="AB67" s="217"/>
      <c r="AC67" s="217"/>
      <c r="AD67" s="217"/>
    </row>
    <row r="68" spans="1:30" s="20" customFormat="1" ht="12.95" customHeight="1">
      <c r="A68" s="53" t="s">
        <v>155</v>
      </c>
      <c r="B68" s="43"/>
      <c r="C68" s="42" t="s">
        <v>74</v>
      </c>
      <c r="D68" s="158">
        <v>21732</v>
      </c>
      <c r="E68" s="159">
        <v>0</v>
      </c>
      <c r="F68" s="160">
        <v>0</v>
      </c>
      <c r="G68" s="160">
        <v>0</v>
      </c>
      <c r="H68" s="160">
        <v>2603.8962499999998</v>
      </c>
      <c r="I68" s="160">
        <v>2084.9990909090907</v>
      </c>
      <c r="J68" s="160">
        <v>2141.9772727272725</v>
      </c>
      <c r="K68" s="160">
        <v>3673.5654545454549</v>
      </c>
      <c r="L68" s="160">
        <v>500.2263636363636</v>
      </c>
      <c r="M68" s="160">
        <v>725.65545454545452</v>
      </c>
      <c r="N68" s="160">
        <v>726.34454545454537</v>
      </c>
      <c r="O68" s="160">
        <v>739.00636363636363</v>
      </c>
      <c r="P68" s="160">
        <v>803.39727272727259</v>
      </c>
      <c r="Q68" s="161">
        <v>13999.068068181816</v>
      </c>
      <c r="R68" s="405">
        <v>0.64416841837759142</v>
      </c>
      <c r="S68" s="19"/>
      <c r="T68" s="216"/>
      <c r="U68" s="191"/>
      <c r="V68" s="227"/>
      <c r="W68" s="217"/>
      <c r="X68" s="217"/>
      <c r="Y68" s="217"/>
      <c r="Z68" s="217"/>
      <c r="AA68" s="217"/>
      <c r="AB68" s="217"/>
      <c r="AC68" s="217"/>
      <c r="AD68" s="217"/>
    </row>
    <row r="69" spans="1:30" s="20" customFormat="1" ht="12.95" customHeight="1">
      <c r="A69" s="53" t="s">
        <v>162</v>
      </c>
      <c r="B69" s="58"/>
      <c r="C69" s="59" t="s">
        <v>70</v>
      </c>
      <c r="D69" s="154">
        <v>8519</v>
      </c>
      <c r="E69" s="197">
        <v>0</v>
      </c>
      <c r="F69" s="239">
        <v>0</v>
      </c>
      <c r="G69" s="239">
        <v>0</v>
      </c>
      <c r="H69" s="239">
        <v>809.5162499999999</v>
      </c>
      <c r="I69" s="162">
        <v>393.62909090909091</v>
      </c>
      <c r="J69" s="162">
        <v>326.19727272727272</v>
      </c>
      <c r="K69" s="162">
        <v>301.21545454545452</v>
      </c>
      <c r="L69" s="162">
        <v>500.2263636363636</v>
      </c>
      <c r="M69" s="162">
        <v>725.65545454545452</v>
      </c>
      <c r="N69" s="162">
        <v>726.34454545454537</v>
      </c>
      <c r="O69" s="162">
        <v>739.00636363636363</v>
      </c>
      <c r="P69" s="162">
        <v>803.39727272727259</v>
      </c>
      <c r="Q69" s="163">
        <v>5325.1880681818184</v>
      </c>
      <c r="R69" s="406">
        <v>0.62509544173985421</v>
      </c>
      <c r="S69" s="19"/>
      <c r="T69" s="216"/>
      <c r="U69" s="216"/>
      <c r="V69" s="216"/>
      <c r="W69" s="217"/>
      <c r="X69" s="217"/>
      <c r="Y69" s="217"/>
      <c r="Z69" s="217"/>
      <c r="AA69" s="217"/>
      <c r="AB69" s="217"/>
      <c r="AC69" s="217"/>
      <c r="AD69" s="217"/>
    </row>
    <row r="70" spans="1:30" s="20" customFormat="1" ht="12.95" customHeight="1">
      <c r="A70" s="53" t="s">
        <v>163</v>
      </c>
      <c r="B70" s="58"/>
      <c r="C70" s="59" t="s">
        <v>71</v>
      </c>
      <c r="D70" s="154">
        <v>13213</v>
      </c>
      <c r="E70" s="155">
        <v>0</v>
      </c>
      <c r="F70" s="162">
        <v>0</v>
      </c>
      <c r="G70" s="162">
        <v>0</v>
      </c>
      <c r="H70" s="162">
        <v>1794.3799999999999</v>
      </c>
      <c r="I70" s="162">
        <v>1691.37</v>
      </c>
      <c r="J70" s="162">
        <v>1815.78</v>
      </c>
      <c r="K70" s="162">
        <v>3372.3500000000004</v>
      </c>
      <c r="L70" s="162">
        <v>0</v>
      </c>
      <c r="M70" s="162">
        <v>0</v>
      </c>
      <c r="N70" s="162">
        <v>0</v>
      </c>
      <c r="O70" s="162">
        <v>0</v>
      </c>
      <c r="P70" s="162">
        <v>0</v>
      </c>
      <c r="Q70" s="163">
        <v>8673.880000000001</v>
      </c>
      <c r="R70" s="406">
        <v>0.65646560205857873</v>
      </c>
      <c r="S70" s="19"/>
      <c r="T70" s="216"/>
      <c r="U70" s="216"/>
      <c r="V70" s="216"/>
      <c r="W70" s="217"/>
      <c r="X70" s="217"/>
      <c r="Y70" s="217"/>
      <c r="Z70" s="217"/>
      <c r="AA70" s="217"/>
      <c r="AB70" s="217"/>
      <c r="AC70" s="217"/>
      <c r="AD70" s="217"/>
    </row>
    <row r="71" spans="1:30" s="20" customFormat="1" ht="12.75" customHeight="1">
      <c r="A71" s="18" t="s">
        <v>145</v>
      </c>
      <c r="B71" s="422" t="s">
        <v>75</v>
      </c>
      <c r="C71" s="423"/>
      <c r="D71" s="150">
        <v>1009597</v>
      </c>
      <c r="E71" s="165">
        <v>73886.585000000006</v>
      </c>
      <c r="F71" s="166">
        <v>70079.751250000016</v>
      </c>
      <c r="G71" s="166">
        <v>80130.396250000005</v>
      </c>
      <c r="H71" s="166">
        <v>72522.382500000007</v>
      </c>
      <c r="I71" s="166">
        <v>69379.638181818184</v>
      </c>
      <c r="J71" s="166">
        <v>73588.818181818191</v>
      </c>
      <c r="K71" s="166">
        <v>72740.926363636347</v>
      </c>
      <c r="L71" s="166">
        <v>76064.995454545453</v>
      </c>
      <c r="M71" s="166">
        <v>73550.557272727281</v>
      </c>
      <c r="N71" s="166">
        <v>61777.659090909096</v>
      </c>
      <c r="O71" s="166">
        <v>77006.010909090895</v>
      </c>
      <c r="P71" s="166">
        <v>83460.883636363636</v>
      </c>
      <c r="Q71" s="144">
        <v>884188.60409090901</v>
      </c>
      <c r="R71" s="401">
        <v>0.87578370784670423</v>
      </c>
      <c r="S71" s="19"/>
      <c r="T71" s="206"/>
      <c r="U71" s="191"/>
      <c r="V71" s="227"/>
      <c r="W71" s="217"/>
      <c r="X71" s="217"/>
      <c r="Y71" s="217"/>
      <c r="Z71" s="217"/>
      <c r="AA71" s="217"/>
      <c r="AB71" s="217"/>
      <c r="AC71" s="217"/>
      <c r="AD71" s="217"/>
    </row>
    <row r="72" spans="1:30" s="20" customFormat="1" ht="12.95" customHeight="1">
      <c r="A72" s="53" t="s">
        <v>146</v>
      </c>
      <c r="B72" s="58"/>
      <c r="C72" s="59" t="s">
        <v>7</v>
      </c>
      <c r="D72" s="154">
        <v>229529</v>
      </c>
      <c r="E72" s="155">
        <v>18823.200000000004</v>
      </c>
      <c r="F72" s="162">
        <v>18903.123750000006</v>
      </c>
      <c r="G72" s="162">
        <v>18823.200000000004</v>
      </c>
      <c r="H72" s="162">
        <v>18823.200000000004</v>
      </c>
      <c r="I72" s="162">
        <v>18823.200000000004</v>
      </c>
      <c r="J72" s="162">
        <v>18823.200000000004</v>
      </c>
      <c r="K72" s="162">
        <v>20140.82</v>
      </c>
      <c r="L72" s="162">
        <v>20140.82</v>
      </c>
      <c r="M72" s="162">
        <v>20140.82</v>
      </c>
      <c r="N72" s="162">
        <v>6020.1100000000006</v>
      </c>
      <c r="O72" s="162">
        <v>20140.82</v>
      </c>
      <c r="P72" s="162">
        <v>20140.82</v>
      </c>
      <c r="Q72" s="163">
        <v>219743.33375000005</v>
      </c>
      <c r="R72" s="406">
        <v>0.95736631863511823</v>
      </c>
      <c r="S72" s="19"/>
      <c r="T72" s="207"/>
      <c r="U72" s="207"/>
      <c r="V72" s="207"/>
      <c r="W72" s="217"/>
      <c r="X72" s="217"/>
      <c r="Y72" s="217"/>
      <c r="Z72" s="217"/>
      <c r="AA72" s="217"/>
      <c r="AB72" s="217"/>
      <c r="AC72" s="217"/>
      <c r="AD72" s="217"/>
    </row>
    <row r="73" spans="1:30" s="20" customFormat="1" ht="12.95" customHeight="1">
      <c r="A73" s="53" t="s">
        <v>147</v>
      </c>
      <c r="B73" s="58"/>
      <c r="C73" s="59" t="s">
        <v>8</v>
      </c>
      <c r="D73" s="154">
        <v>587426</v>
      </c>
      <c r="E73" s="155">
        <v>42797.865000000005</v>
      </c>
      <c r="F73" s="162">
        <v>42797.865000000005</v>
      </c>
      <c r="G73" s="162">
        <v>41198.300000000003</v>
      </c>
      <c r="H73" s="162">
        <v>42797.865000000005</v>
      </c>
      <c r="I73" s="162">
        <v>41198.300000000003</v>
      </c>
      <c r="J73" s="162">
        <v>44317.615454545456</v>
      </c>
      <c r="K73" s="162">
        <v>43730.31</v>
      </c>
      <c r="L73" s="162">
        <v>44962.26545454545</v>
      </c>
      <c r="M73" s="162">
        <v>43730.31</v>
      </c>
      <c r="N73" s="162">
        <v>47562.910909090911</v>
      </c>
      <c r="O73" s="162">
        <v>43730.31</v>
      </c>
      <c r="P73" s="162">
        <v>45651.76545454545</v>
      </c>
      <c r="Q73" s="168">
        <v>524475.68227272725</v>
      </c>
      <c r="R73" s="408">
        <v>0.89283702504269002</v>
      </c>
      <c r="S73" s="62"/>
      <c r="T73" s="216"/>
      <c r="U73" s="216"/>
      <c r="V73" s="216"/>
      <c r="W73" s="217"/>
      <c r="X73" s="217"/>
      <c r="Y73" s="217"/>
      <c r="Z73" s="217"/>
      <c r="AA73" s="217"/>
      <c r="AB73" s="217"/>
      <c r="AC73" s="217"/>
      <c r="AD73" s="217"/>
    </row>
    <row r="74" spans="1:30" s="20" customFormat="1" ht="12.95" customHeight="1">
      <c r="A74" s="53" t="s">
        <v>164</v>
      </c>
      <c r="B74" s="58"/>
      <c r="C74" s="59" t="s">
        <v>9</v>
      </c>
      <c r="D74" s="154">
        <v>37703</v>
      </c>
      <c r="E74" s="155">
        <v>3012.3125</v>
      </c>
      <c r="F74" s="162">
        <v>3012.3125</v>
      </c>
      <c r="G74" s="162">
        <v>3139.1400000000003</v>
      </c>
      <c r="H74" s="162">
        <v>3092.4362499999997</v>
      </c>
      <c r="I74" s="162">
        <v>0</v>
      </c>
      <c r="J74" s="162">
        <v>2249.0445454545452</v>
      </c>
      <c r="K74" s="162">
        <v>1561.4772727272727</v>
      </c>
      <c r="L74" s="162">
        <v>2283.0109090909095</v>
      </c>
      <c r="M74" s="162">
        <v>1576.6290909090908</v>
      </c>
      <c r="N74" s="162">
        <v>1364.2199999999998</v>
      </c>
      <c r="O74" s="162">
        <v>2099.3563636363633</v>
      </c>
      <c r="P74" s="162">
        <v>2099.3563636363633</v>
      </c>
      <c r="Q74" s="163">
        <v>25489.295795454542</v>
      </c>
      <c r="R74" s="406">
        <v>0.67605484432152729</v>
      </c>
      <c r="S74" s="19"/>
      <c r="T74" s="216"/>
      <c r="U74" s="216"/>
      <c r="V74" s="216"/>
      <c r="W74" s="217"/>
      <c r="X74" s="217"/>
      <c r="Y74" s="217"/>
      <c r="Z74" s="217"/>
      <c r="AA74" s="217"/>
      <c r="AB74" s="217"/>
      <c r="AC74" s="217"/>
      <c r="AD74" s="217"/>
    </row>
    <row r="75" spans="1:30" s="20" customFormat="1" ht="12.95" customHeight="1">
      <c r="A75" s="53" t="s">
        <v>165</v>
      </c>
      <c r="B75" s="58"/>
      <c r="C75" s="59" t="s">
        <v>10</v>
      </c>
      <c r="D75" s="154">
        <v>81086</v>
      </c>
      <c r="E75" s="155">
        <v>4739.2087499999998</v>
      </c>
      <c r="F75" s="162">
        <v>792.91624999999999</v>
      </c>
      <c r="G75" s="162">
        <v>9798.8212500000009</v>
      </c>
      <c r="H75" s="162">
        <v>5678.1049999999996</v>
      </c>
      <c r="I75" s="162">
        <v>7232.1554545454546</v>
      </c>
      <c r="J75" s="162">
        <v>5476.2727272727279</v>
      </c>
      <c r="K75" s="162">
        <v>4966.8827272727276</v>
      </c>
      <c r="L75" s="162">
        <v>5115.7790909090909</v>
      </c>
      <c r="M75" s="162">
        <v>4995.7627272727277</v>
      </c>
      <c r="N75" s="162">
        <v>5292.2945454545461</v>
      </c>
      <c r="O75" s="162">
        <v>6824.5663636363643</v>
      </c>
      <c r="P75" s="162">
        <v>5321.0218181818182</v>
      </c>
      <c r="Q75" s="163">
        <v>66233.786704545462</v>
      </c>
      <c r="R75" s="406">
        <v>0.81683381477129791</v>
      </c>
      <c r="S75" s="19"/>
      <c r="T75" s="216"/>
      <c r="U75" s="216"/>
      <c r="V75" s="216"/>
      <c r="W75" s="217"/>
      <c r="X75" s="217"/>
      <c r="Y75" s="217"/>
      <c r="Z75" s="217"/>
      <c r="AA75" s="217"/>
      <c r="AB75" s="217"/>
      <c r="AC75" s="217"/>
      <c r="AD75" s="217"/>
    </row>
    <row r="76" spans="1:30" s="20" customFormat="1" ht="12.95" customHeight="1">
      <c r="A76" s="53" t="s">
        <v>166</v>
      </c>
      <c r="B76" s="58"/>
      <c r="C76" s="59" t="s">
        <v>23</v>
      </c>
      <c r="D76" s="154">
        <v>6452</v>
      </c>
      <c r="E76" s="155">
        <v>243.94499999999999</v>
      </c>
      <c r="F76" s="162">
        <v>270.57</v>
      </c>
      <c r="G76" s="162">
        <v>273.59875</v>
      </c>
      <c r="H76" s="162">
        <v>0</v>
      </c>
      <c r="I76" s="162">
        <v>0</v>
      </c>
      <c r="J76" s="162">
        <v>0</v>
      </c>
      <c r="K76" s="162">
        <v>0</v>
      </c>
      <c r="L76" s="162">
        <v>259.3981818181818</v>
      </c>
      <c r="M76" s="162">
        <v>0</v>
      </c>
      <c r="N76" s="162">
        <v>0</v>
      </c>
      <c r="O76" s="162">
        <v>0</v>
      </c>
      <c r="P76" s="162">
        <v>0</v>
      </c>
      <c r="Q76" s="163">
        <v>1047.5119318181819</v>
      </c>
      <c r="R76" s="406">
        <v>0.16235460815532887</v>
      </c>
      <c r="S76" s="19"/>
      <c r="T76" s="216"/>
      <c r="U76" s="216"/>
      <c r="V76" s="216"/>
      <c r="W76" s="217"/>
      <c r="X76" s="217"/>
      <c r="Y76" s="217"/>
      <c r="Z76" s="217"/>
      <c r="AA76" s="217"/>
      <c r="AB76" s="217"/>
      <c r="AC76" s="217"/>
      <c r="AD76" s="217"/>
    </row>
    <row r="77" spans="1:30" s="20" customFormat="1" ht="12.95" customHeight="1">
      <c r="A77" s="53" t="s">
        <v>167</v>
      </c>
      <c r="B77" s="58"/>
      <c r="C77" s="59" t="s">
        <v>12</v>
      </c>
      <c r="D77" s="154">
        <v>40485</v>
      </c>
      <c r="E77" s="155">
        <v>3287.1837500000006</v>
      </c>
      <c r="F77" s="162">
        <v>3320.0937499999995</v>
      </c>
      <c r="G77" s="162">
        <v>5302.9212499999994</v>
      </c>
      <c r="H77" s="162">
        <v>1304.35625</v>
      </c>
      <c r="I77" s="162">
        <v>1704.4609090909091</v>
      </c>
      <c r="J77" s="162">
        <v>2450.5154545454543</v>
      </c>
      <c r="K77" s="162">
        <v>2069.2663636363636</v>
      </c>
      <c r="L77" s="162">
        <v>2295.3145454545452</v>
      </c>
      <c r="M77" s="162">
        <v>2098.6281818181819</v>
      </c>
      <c r="N77" s="162">
        <v>945.22727272727286</v>
      </c>
      <c r="O77" s="162">
        <v>3202.550909090909</v>
      </c>
      <c r="P77" s="162">
        <v>8503.2754545454573</v>
      </c>
      <c r="Q77" s="163">
        <v>36483.794090909098</v>
      </c>
      <c r="R77" s="406">
        <v>0.90116818799330856</v>
      </c>
      <c r="S77" s="19"/>
      <c r="T77" s="216"/>
      <c r="U77" s="216"/>
      <c r="V77" s="216"/>
      <c r="W77" s="217"/>
      <c r="X77" s="217"/>
      <c r="Y77" s="217"/>
      <c r="Z77" s="217"/>
      <c r="AA77" s="217"/>
      <c r="AB77" s="217"/>
      <c r="AC77" s="217"/>
      <c r="AD77" s="217"/>
    </row>
    <row r="78" spans="1:30" s="20" customFormat="1" ht="12.95" customHeight="1">
      <c r="A78" s="53" t="s">
        <v>168</v>
      </c>
      <c r="B78" s="58"/>
      <c r="C78" s="59" t="s">
        <v>13</v>
      </c>
      <c r="D78" s="154">
        <v>9275</v>
      </c>
      <c r="E78" s="155">
        <v>611.54499999999996</v>
      </c>
      <c r="F78" s="162">
        <v>611.54499999999996</v>
      </c>
      <c r="G78" s="162">
        <v>1223.0899999999999</v>
      </c>
      <c r="H78" s="162">
        <v>611.54499999999996</v>
      </c>
      <c r="I78" s="162">
        <v>0</v>
      </c>
      <c r="J78" s="162">
        <v>0</v>
      </c>
      <c r="K78" s="162">
        <v>0</v>
      </c>
      <c r="L78" s="162">
        <v>736.23727272727274</v>
      </c>
      <c r="M78" s="162">
        <v>736.23727272727274</v>
      </c>
      <c r="N78" s="162">
        <v>291.47727272727275</v>
      </c>
      <c r="O78" s="162">
        <v>736.23727272727274</v>
      </c>
      <c r="P78" s="162">
        <v>1472.4745454545455</v>
      </c>
      <c r="Q78" s="169">
        <v>7030.3886363636366</v>
      </c>
      <c r="R78" s="409">
        <v>0.7579933839745161</v>
      </c>
      <c r="S78" s="19"/>
      <c r="T78" s="216"/>
      <c r="U78" s="216"/>
      <c r="V78" s="216"/>
      <c r="W78" s="217"/>
      <c r="X78" s="217"/>
      <c r="Y78" s="217"/>
      <c r="Z78" s="217"/>
      <c r="AA78" s="217"/>
      <c r="AB78" s="217"/>
      <c r="AC78" s="217"/>
      <c r="AD78" s="217"/>
    </row>
    <row r="79" spans="1:30" s="20" customFormat="1" ht="12.95" customHeight="1">
      <c r="A79" s="53" t="s">
        <v>169</v>
      </c>
      <c r="B79" s="58"/>
      <c r="C79" s="59" t="s">
        <v>249</v>
      </c>
      <c r="D79" s="154">
        <v>17641</v>
      </c>
      <c r="E79" s="155">
        <v>371.32499999999999</v>
      </c>
      <c r="F79" s="162">
        <v>371.32499999999999</v>
      </c>
      <c r="G79" s="162">
        <v>371.32499999999999</v>
      </c>
      <c r="H79" s="162">
        <v>214.875</v>
      </c>
      <c r="I79" s="162">
        <v>421.52181818181816</v>
      </c>
      <c r="J79" s="162">
        <v>272.17</v>
      </c>
      <c r="K79" s="162">
        <v>272.17</v>
      </c>
      <c r="L79" s="162">
        <v>272.17</v>
      </c>
      <c r="M79" s="162">
        <v>272.17</v>
      </c>
      <c r="N79" s="162">
        <v>301.41909090909087</v>
      </c>
      <c r="O79" s="162">
        <v>272.17</v>
      </c>
      <c r="P79" s="162">
        <v>272.17</v>
      </c>
      <c r="Q79" s="163">
        <v>3684.8109090909093</v>
      </c>
      <c r="R79" s="406">
        <v>0.20887766618054018</v>
      </c>
      <c r="S79" s="19"/>
      <c r="T79" s="216"/>
      <c r="U79" s="216"/>
      <c r="V79" s="216"/>
      <c r="W79" s="217"/>
      <c r="X79" s="217"/>
      <c r="Y79" s="217"/>
      <c r="Z79" s="217"/>
      <c r="AA79" s="217"/>
      <c r="AB79" s="217"/>
      <c r="AC79" s="217"/>
      <c r="AD79" s="217"/>
    </row>
    <row r="80" spans="1:30" s="20" customFormat="1" ht="25.5" customHeight="1">
      <c r="A80" s="427" t="s">
        <v>67</v>
      </c>
      <c r="B80" s="427"/>
      <c r="C80" s="428"/>
      <c r="D80" s="170" t="s">
        <v>45</v>
      </c>
      <c r="E80" s="107" t="s">
        <v>232</v>
      </c>
      <c r="F80" s="108" t="s">
        <v>233</v>
      </c>
      <c r="G80" s="108" t="s">
        <v>234</v>
      </c>
      <c r="H80" s="108" t="s">
        <v>235</v>
      </c>
      <c r="I80" s="108" t="s">
        <v>236</v>
      </c>
      <c r="J80" s="108" t="s">
        <v>237</v>
      </c>
      <c r="K80" s="108" t="s">
        <v>238</v>
      </c>
      <c r="L80" s="108" t="s">
        <v>239</v>
      </c>
      <c r="M80" s="108" t="s">
        <v>240</v>
      </c>
      <c r="N80" s="108" t="s">
        <v>241</v>
      </c>
      <c r="O80" s="108" t="s">
        <v>242</v>
      </c>
      <c r="P80" s="108" t="s">
        <v>243</v>
      </c>
      <c r="Q80" s="171" t="s">
        <v>33</v>
      </c>
      <c r="R80" s="410" t="s">
        <v>25</v>
      </c>
      <c r="S80" s="19"/>
      <c r="T80" s="206"/>
      <c r="U80" s="191"/>
      <c r="W80" s="217"/>
      <c r="X80" s="217"/>
      <c r="Y80" s="217"/>
      <c r="Z80" s="217"/>
      <c r="AA80" s="217"/>
      <c r="AB80" s="217"/>
      <c r="AC80" s="217"/>
      <c r="AD80" s="217"/>
    </row>
    <row r="81" spans="1:30" s="20" customFormat="1" ht="27" customHeight="1">
      <c r="A81" s="18" t="s">
        <v>148</v>
      </c>
      <c r="B81" s="63" t="s">
        <v>81</v>
      </c>
      <c r="C81" s="64"/>
      <c r="D81" s="150">
        <v>415068</v>
      </c>
      <c r="E81" s="165">
        <v>28430.641250000004</v>
      </c>
      <c r="F81" s="166">
        <v>24284.962500000001</v>
      </c>
      <c r="G81" s="166">
        <v>22746.627500000002</v>
      </c>
      <c r="H81" s="166">
        <v>43983.496250000004</v>
      </c>
      <c r="I81" s="166">
        <v>23260.159999999996</v>
      </c>
      <c r="J81" s="166">
        <v>26409.097272727275</v>
      </c>
      <c r="K81" s="166">
        <v>20760.764545454542</v>
      </c>
      <c r="L81" s="166">
        <v>51135.318181818177</v>
      </c>
      <c r="M81" s="166">
        <v>17627.628181818181</v>
      </c>
      <c r="N81" s="166">
        <v>8850.0400000000009</v>
      </c>
      <c r="O81" s="166">
        <v>38644.959999999999</v>
      </c>
      <c r="P81" s="166">
        <v>54095.717272727234</v>
      </c>
      <c r="Q81" s="148">
        <v>360229.41295454541</v>
      </c>
      <c r="R81" s="400">
        <v>0.86788047489699371</v>
      </c>
      <c r="S81" s="19"/>
      <c r="T81" s="207"/>
      <c r="U81" s="191"/>
      <c r="V81" s="191"/>
      <c r="W81" s="229"/>
      <c r="X81" s="217"/>
      <c r="Y81" s="217"/>
      <c r="Z81" s="217"/>
      <c r="AA81" s="217"/>
      <c r="AB81" s="217"/>
      <c r="AC81" s="217"/>
      <c r="AD81" s="217"/>
    </row>
    <row r="82" spans="1:30" s="20" customFormat="1" ht="12.95" customHeight="1">
      <c r="A82" s="53" t="s">
        <v>149</v>
      </c>
      <c r="B82" s="58"/>
      <c r="C82" s="59" t="s">
        <v>14</v>
      </c>
      <c r="D82" s="154">
        <v>0</v>
      </c>
      <c r="E82" s="155">
        <v>0</v>
      </c>
      <c r="F82" s="162">
        <v>0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62">
        <v>0</v>
      </c>
      <c r="M82" s="162">
        <v>0</v>
      </c>
      <c r="N82" s="162">
        <v>0</v>
      </c>
      <c r="O82" s="162">
        <v>0</v>
      </c>
      <c r="P82" s="162">
        <v>0</v>
      </c>
      <c r="Q82" s="204">
        <v>0</v>
      </c>
      <c r="R82" s="409">
        <v>0</v>
      </c>
      <c r="S82" s="19"/>
      <c r="T82" s="216"/>
      <c r="U82" s="191"/>
      <c r="V82" s="216"/>
      <c r="W82" s="217"/>
      <c r="X82" s="217"/>
      <c r="Y82" s="229"/>
      <c r="Z82" s="217"/>
      <c r="AA82" s="217"/>
      <c r="AB82" s="217"/>
      <c r="AC82" s="217"/>
      <c r="AD82" s="217"/>
    </row>
    <row r="83" spans="1:30" s="20" customFormat="1" ht="12.95" customHeight="1">
      <c r="A83" s="53" t="s">
        <v>150</v>
      </c>
      <c r="B83" s="58"/>
      <c r="C83" s="42" t="s">
        <v>136</v>
      </c>
      <c r="D83" s="154">
        <v>233952</v>
      </c>
      <c r="E83" s="155">
        <v>16826.306249999998</v>
      </c>
      <c r="F83" s="162">
        <v>10792.753750000002</v>
      </c>
      <c r="G83" s="162">
        <v>9954.1162500000009</v>
      </c>
      <c r="H83" s="162">
        <v>25184.834999999999</v>
      </c>
      <c r="I83" s="162">
        <v>10672.794545454544</v>
      </c>
      <c r="J83" s="162">
        <v>4540.1554545454546</v>
      </c>
      <c r="K83" s="162">
        <v>10822.424545454545</v>
      </c>
      <c r="L83" s="162">
        <v>33387.134545454544</v>
      </c>
      <c r="M83" s="162">
        <v>8038.8490909090897</v>
      </c>
      <c r="N83" s="162">
        <v>5971.1390909090915</v>
      </c>
      <c r="O83" s="162">
        <v>28223.910909090908</v>
      </c>
      <c r="P83" s="162">
        <v>39506.223636363633</v>
      </c>
      <c r="Q83" s="204">
        <v>203920.64306818182</v>
      </c>
      <c r="R83" s="409">
        <v>0.8716345364356014</v>
      </c>
      <c r="S83" s="19"/>
      <c r="T83" s="216"/>
      <c r="U83" s="191"/>
      <c r="V83" s="236"/>
      <c r="W83" s="228"/>
      <c r="X83" s="228"/>
      <c r="Y83" s="228"/>
      <c r="Z83" s="228"/>
      <c r="AA83" s="217"/>
      <c r="AB83" s="217"/>
      <c r="AC83" s="217"/>
      <c r="AD83" s="217"/>
    </row>
    <row r="84" spans="1:30" s="20" customFormat="1" ht="12.95" customHeight="1">
      <c r="A84" s="53" t="s">
        <v>170</v>
      </c>
      <c r="B84" s="58"/>
      <c r="C84" s="59" t="s">
        <v>250</v>
      </c>
      <c r="D84" s="154">
        <v>89505</v>
      </c>
      <c r="E84" s="155">
        <v>6904.11</v>
      </c>
      <c r="F84" s="162">
        <v>4969.0462500000003</v>
      </c>
      <c r="G84" s="162">
        <v>634.57249999999999</v>
      </c>
      <c r="H84" s="162">
        <v>6347.6487500000003</v>
      </c>
      <c r="I84" s="162">
        <v>629.19181818181812</v>
      </c>
      <c r="J84" s="162">
        <v>717.51727272727271</v>
      </c>
      <c r="K84" s="162">
        <v>693.43545454545449</v>
      </c>
      <c r="L84" s="162">
        <v>10797.259090909089</v>
      </c>
      <c r="M84" s="162">
        <v>4572.1499999999996</v>
      </c>
      <c r="N84" s="162">
        <v>-1448.7845454545454</v>
      </c>
      <c r="O84" s="162">
        <v>7549.6090909090908</v>
      </c>
      <c r="P84" s="162">
        <v>17873.313636363637</v>
      </c>
      <c r="Q84" s="204">
        <v>60239.069318181821</v>
      </c>
      <c r="R84" s="409">
        <v>0.67302462787756911</v>
      </c>
      <c r="S84" s="19"/>
      <c r="T84" s="216"/>
      <c r="U84" s="191"/>
      <c r="V84" s="230"/>
      <c r="W84" s="228"/>
      <c r="X84" s="231"/>
      <c r="Y84" s="231"/>
      <c r="Z84" s="228"/>
      <c r="AA84" s="217"/>
      <c r="AB84" s="217"/>
      <c r="AC84" s="217"/>
      <c r="AD84" s="217"/>
    </row>
    <row r="85" spans="1:30" s="20" customFormat="1" ht="12.95" customHeight="1">
      <c r="A85" s="53" t="s">
        <v>171</v>
      </c>
      <c r="B85" s="58"/>
      <c r="C85" s="59" t="s">
        <v>251</v>
      </c>
      <c r="D85" s="154">
        <v>90203</v>
      </c>
      <c r="E85" s="155">
        <v>6714.9224999999997</v>
      </c>
      <c r="F85" s="162">
        <v>4884.6499999999996</v>
      </c>
      <c r="G85" s="162">
        <v>7313.7850000000008</v>
      </c>
      <c r="H85" s="162">
        <v>16187.2225</v>
      </c>
      <c r="I85" s="162">
        <v>7602.7345454545457</v>
      </c>
      <c r="J85" s="162">
        <v>0</v>
      </c>
      <c r="K85" s="162">
        <v>7615.47</v>
      </c>
      <c r="L85" s="162">
        <v>19642.197272727273</v>
      </c>
      <c r="M85" s="162">
        <v>0</v>
      </c>
      <c r="N85" s="162">
        <v>6251.6609090909096</v>
      </c>
      <c r="O85" s="162">
        <v>17889.781818181815</v>
      </c>
      <c r="P85" s="162">
        <v>20295.039999999997</v>
      </c>
      <c r="Q85" s="204">
        <v>114397.46454545452</v>
      </c>
      <c r="R85" s="409">
        <v>1.268222393328986</v>
      </c>
      <c r="S85" s="19"/>
      <c r="T85" s="216"/>
      <c r="U85" s="191"/>
      <c r="V85" s="230"/>
      <c r="W85" s="228"/>
      <c r="X85" s="231"/>
      <c r="Y85" s="231"/>
      <c r="Z85" s="228"/>
      <c r="AA85" s="217"/>
      <c r="AB85" s="217"/>
      <c r="AC85" s="217"/>
      <c r="AD85" s="217"/>
    </row>
    <row r="86" spans="1:30" s="20" customFormat="1" ht="12.95" customHeight="1">
      <c r="A86" s="53" t="s">
        <v>172</v>
      </c>
      <c r="B86" s="58"/>
      <c r="C86" s="59" t="s">
        <v>252</v>
      </c>
      <c r="D86" s="154">
        <v>0</v>
      </c>
      <c r="E86" s="155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2">
        <v>0</v>
      </c>
      <c r="Q86" s="204">
        <v>0</v>
      </c>
      <c r="R86" s="409">
        <v>0</v>
      </c>
      <c r="S86" s="19"/>
      <c r="T86" s="216"/>
      <c r="U86" s="191"/>
      <c r="V86" s="230"/>
      <c r="W86" s="228"/>
      <c r="X86" s="231"/>
      <c r="Y86" s="231"/>
      <c r="Z86" s="228"/>
      <c r="AA86" s="217"/>
      <c r="AB86" s="217"/>
      <c r="AC86" s="217"/>
      <c r="AD86" s="217"/>
    </row>
    <row r="87" spans="1:30" s="20" customFormat="1" ht="12.95" customHeight="1">
      <c r="A87" s="53" t="s">
        <v>173</v>
      </c>
      <c r="B87" s="58"/>
      <c r="C87" s="59" t="s">
        <v>253</v>
      </c>
      <c r="D87" s="154">
        <v>33442</v>
      </c>
      <c r="E87" s="155">
        <v>1961.5312499999998</v>
      </c>
      <c r="F87" s="162">
        <v>311.47500000000002</v>
      </c>
      <c r="G87" s="162">
        <v>1643.7862500000001</v>
      </c>
      <c r="H87" s="162">
        <v>2491.9712500000001</v>
      </c>
      <c r="I87" s="162">
        <v>992.14818181818191</v>
      </c>
      <c r="J87" s="162">
        <v>3121.0372727272729</v>
      </c>
      <c r="K87" s="162">
        <v>1991.639090909091</v>
      </c>
      <c r="L87" s="162">
        <v>2205.3227272727277</v>
      </c>
      <c r="M87" s="162">
        <v>2460.0818181818181</v>
      </c>
      <c r="N87" s="162">
        <v>1924.1763636363637</v>
      </c>
      <c r="O87" s="162">
        <v>2205.3227272727277</v>
      </c>
      <c r="P87" s="162">
        <v>636.33272727272731</v>
      </c>
      <c r="Q87" s="204">
        <v>21944.824659090911</v>
      </c>
      <c r="R87" s="409">
        <v>0.65620550981074433</v>
      </c>
      <c r="S87" s="19"/>
      <c r="T87" s="216"/>
      <c r="U87" s="191"/>
      <c r="V87" s="230"/>
      <c r="W87" s="228"/>
      <c r="X87" s="231"/>
      <c r="Y87" s="231"/>
      <c r="Z87" s="228"/>
      <c r="AA87" s="217"/>
      <c r="AB87" s="217"/>
      <c r="AC87" s="217"/>
      <c r="AD87" s="217"/>
    </row>
    <row r="88" spans="1:30" s="20" customFormat="1" ht="12.95" customHeight="1">
      <c r="A88" s="53" t="s">
        <v>174</v>
      </c>
      <c r="B88" s="58"/>
      <c r="C88" s="59" t="s">
        <v>254</v>
      </c>
      <c r="D88" s="154">
        <v>20802</v>
      </c>
      <c r="E88" s="155">
        <v>1245.7425000000001</v>
      </c>
      <c r="F88" s="162">
        <v>627.58249999999998</v>
      </c>
      <c r="G88" s="162">
        <v>361.97249999999997</v>
      </c>
      <c r="H88" s="162">
        <v>157.99250000000004</v>
      </c>
      <c r="I88" s="162">
        <v>1448.7199999999998</v>
      </c>
      <c r="J88" s="162">
        <v>701.60090909090911</v>
      </c>
      <c r="K88" s="162">
        <v>521.87999999999988</v>
      </c>
      <c r="L88" s="162">
        <v>742.35545454545445</v>
      </c>
      <c r="M88" s="162">
        <v>1006.6172727272726</v>
      </c>
      <c r="N88" s="162">
        <v>-755.91363636363644</v>
      </c>
      <c r="O88" s="162">
        <v>579.19727272727278</v>
      </c>
      <c r="P88" s="162">
        <v>701.53727272727269</v>
      </c>
      <c r="Q88" s="204">
        <v>7339.284545454545</v>
      </c>
      <c r="R88" s="409">
        <v>0.35281629388782543</v>
      </c>
      <c r="S88" s="19"/>
      <c r="T88" s="216"/>
      <c r="U88" s="191"/>
      <c r="V88" s="230"/>
      <c r="W88" s="228"/>
      <c r="X88" s="231"/>
      <c r="Y88" s="231"/>
      <c r="Z88" s="228"/>
      <c r="AA88" s="217"/>
      <c r="AB88" s="217"/>
      <c r="AC88" s="217"/>
      <c r="AD88" s="217"/>
    </row>
    <row r="89" spans="1:30" s="20" customFormat="1" ht="12.95" customHeight="1">
      <c r="A89" s="53" t="s">
        <v>206</v>
      </c>
      <c r="B89" s="58"/>
      <c r="C89" s="59" t="s">
        <v>207</v>
      </c>
      <c r="D89" s="154">
        <v>0</v>
      </c>
      <c r="E89" s="155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62">
        <v>0</v>
      </c>
      <c r="M89" s="162">
        <v>0</v>
      </c>
      <c r="N89" s="162">
        <v>0</v>
      </c>
      <c r="O89" s="162">
        <v>0</v>
      </c>
      <c r="P89" s="162">
        <v>0</v>
      </c>
      <c r="Q89" s="204">
        <v>0</v>
      </c>
      <c r="R89" s="409">
        <v>0</v>
      </c>
      <c r="S89" s="19"/>
      <c r="T89" s="216"/>
      <c r="U89" s="191"/>
      <c r="V89" s="216"/>
      <c r="W89" s="217"/>
      <c r="X89" s="217"/>
      <c r="Y89" s="217"/>
      <c r="Z89" s="217"/>
      <c r="AA89" s="217"/>
      <c r="AB89" s="217"/>
      <c r="AC89" s="217"/>
      <c r="AD89" s="217"/>
    </row>
    <row r="90" spans="1:30" s="20" customFormat="1" ht="12.95" customHeight="1">
      <c r="A90" s="53" t="s">
        <v>175</v>
      </c>
      <c r="B90" s="58"/>
      <c r="C90" s="59" t="s">
        <v>135</v>
      </c>
      <c r="D90" s="154">
        <v>15829</v>
      </c>
      <c r="E90" s="155">
        <v>2507.98</v>
      </c>
      <c r="F90" s="162">
        <v>1078.8</v>
      </c>
      <c r="G90" s="162">
        <v>0</v>
      </c>
      <c r="H90" s="162">
        <v>179.86625000000001</v>
      </c>
      <c r="I90" s="162">
        <v>0</v>
      </c>
      <c r="J90" s="162">
        <v>0</v>
      </c>
      <c r="K90" s="162">
        <v>0</v>
      </c>
      <c r="L90" s="162">
        <v>0</v>
      </c>
      <c r="M90" s="162">
        <v>953.68181818181813</v>
      </c>
      <c r="N90" s="162">
        <v>0</v>
      </c>
      <c r="O90" s="162">
        <v>158.01999999999998</v>
      </c>
      <c r="P90" s="162">
        <v>4928.8609090909085</v>
      </c>
      <c r="Q90" s="204">
        <v>9807.2089772727268</v>
      </c>
      <c r="R90" s="409">
        <v>0.61957223938800476</v>
      </c>
      <c r="S90" s="19"/>
      <c r="T90" s="216"/>
      <c r="U90" s="191"/>
      <c r="V90" s="216"/>
      <c r="W90" s="217"/>
      <c r="X90" s="217"/>
      <c r="Y90" s="217"/>
      <c r="Z90" s="217"/>
      <c r="AA90" s="217"/>
      <c r="AB90" s="217"/>
      <c r="AC90" s="217"/>
      <c r="AD90" s="217"/>
    </row>
    <row r="91" spans="1:30" s="20" customFormat="1" ht="12.95" customHeight="1">
      <c r="A91" s="53" t="s">
        <v>176</v>
      </c>
      <c r="B91" s="58"/>
      <c r="C91" s="59" t="s">
        <v>208</v>
      </c>
      <c r="D91" s="154">
        <v>0</v>
      </c>
      <c r="E91" s="201">
        <v>0</v>
      </c>
      <c r="F91" s="162">
        <v>56.25</v>
      </c>
      <c r="G91" s="162">
        <v>0</v>
      </c>
      <c r="H91" s="162">
        <v>516.58375000000001</v>
      </c>
      <c r="I91" s="162">
        <v>0</v>
      </c>
      <c r="J91" s="162">
        <v>30</v>
      </c>
      <c r="K91" s="162">
        <v>164.54545454545453</v>
      </c>
      <c r="L91" s="162">
        <v>673.05090909090916</v>
      </c>
      <c r="M91" s="162">
        <v>0</v>
      </c>
      <c r="N91" s="162">
        <v>179.09090909090909</v>
      </c>
      <c r="O91" s="162">
        <v>47.272727272727273</v>
      </c>
      <c r="P91" s="162">
        <v>125</v>
      </c>
      <c r="Q91" s="204">
        <v>1791.79375</v>
      </c>
      <c r="R91" s="409">
        <v>0</v>
      </c>
      <c r="S91" s="19"/>
      <c r="T91" s="216"/>
      <c r="U91" s="191"/>
      <c r="V91" s="216"/>
      <c r="W91" s="217"/>
      <c r="X91" s="229"/>
      <c r="Y91" s="217"/>
      <c r="Z91" s="217"/>
      <c r="AA91" s="217"/>
      <c r="AB91" s="217"/>
      <c r="AC91" s="217"/>
      <c r="AD91" s="217"/>
    </row>
    <row r="92" spans="1:30" s="20" customFormat="1" ht="12.95" customHeight="1">
      <c r="A92" s="53" t="s">
        <v>177</v>
      </c>
      <c r="B92" s="58"/>
      <c r="C92" s="59" t="s">
        <v>15</v>
      </c>
      <c r="D92" s="154">
        <v>62935</v>
      </c>
      <c r="E92" s="155">
        <v>1729.4312499999999</v>
      </c>
      <c r="F92" s="162">
        <v>5087.6499999999996</v>
      </c>
      <c r="G92" s="162">
        <v>2252.0212499999998</v>
      </c>
      <c r="H92" s="162">
        <v>8106.3675000000003</v>
      </c>
      <c r="I92" s="162">
        <v>4527.7909090909088</v>
      </c>
      <c r="J92" s="162">
        <v>5318.9627272727266</v>
      </c>
      <c r="K92" s="162">
        <v>1251.0272727272727</v>
      </c>
      <c r="L92" s="162">
        <v>8685.5172727272729</v>
      </c>
      <c r="M92" s="162">
        <v>168.18181818181819</v>
      </c>
      <c r="N92" s="162">
        <v>4216.323636363637</v>
      </c>
      <c r="O92" s="162">
        <v>200</v>
      </c>
      <c r="P92" s="162">
        <v>1434.3227272727272</v>
      </c>
      <c r="Q92" s="204">
        <v>42977.596363636359</v>
      </c>
      <c r="R92" s="409">
        <v>0.68288863690532076</v>
      </c>
      <c r="S92" s="19"/>
      <c r="T92" s="216"/>
      <c r="U92" s="191"/>
      <c r="V92" s="216"/>
      <c r="W92" s="217"/>
      <c r="X92" s="217"/>
      <c r="Y92" s="217"/>
      <c r="Z92" s="217"/>
      <c r="AA92" s="217"/>
      <c r="AB92" s="217"/>
      <c r="AC92" s="217"/>
      <c r="AD92" s="217"/>
    </row>
    <row r="93" spans="1:30" s="20" customFormat="1" ht="12.95" customHeight="1">
      <c r="A93" s="53" t="s">
        <v>178</v>
      </c>
      <c r="B93" s="58"/>
      <c r="C93" s="26" t="s">
        <v>26</v>
      </c>
      <c r="D93" s="154">
        <v>7802</v>
      </c>
      <c r="E93" s="155">
        <v>1504.0562499999999</v>
      </c>
      <c r="F93" s="162">
        <v>1351.2462499999999</v>
      </c>
      <c r="G93" s="162">
        <v>1691.95625</v>
      </c>
      <c r="H93" s="162">
        <v>1335.2574999999999</v>
      </c>
      <c r="I93" s="162">
        <v>1200.9590909090909</v>
      </c>
      <c r="J93" s="162">
        <v>1296.8763636363635</v>
      </c>
      <c r="K93" s="162">
        <v>1247.8963636363635</v>
      </c>
      <c r="L93" s="162">
        <v>1351.1063636363635</v>
      </c>
      <c r="M93" s="162">
        <v>1247.7545454545455</v>
      </c>
      <c r="N93" s="162">
        <v>1251.3809090909092</v>
      </c>
      <c r="O93" s="162">
        <v>1259.9045454545455</v>
      </c>
      <c r="P93" s="162">
        <v>1533.816363636364</v>
      </c>
      <c r="Q93" s="204">
        <v>16272.210795454544</v>
      </c>
      <c r="R93" s="409">
        <v>2.0856460901633613</v>
      </c>
      <c r="S93" s="19"/>
      <c r="T93" s="216"/>
      <c r="U93" s="191"/>
      <c r="V93" s="216"/>
      <c r="W93" s="217"/>
      <c r="X93" s="217"/>
      <c r="Y93" s="217"/>
      <c r="Z93" s="217"/>
      <c r="AA93" s="217"/>
      <c r="AB93" s="217"/>
      <c r="AC93" s="217"/>
      <c r="AD93" s="217"/>
    </row>
    <row r="94" spans="1:30" s="20" customFormat="1" ht="12.95" customHeight="1">
      <c r="A94" s="53" t="s">
        <v>179</v>
      </c>
      <c r="B94" s="58"/>
      <c r="C94" s="59" t="s">
        <v>27</v>
      </c>
      <c r="D94" s="154">
        <v>73120</v>
      </c>
      <c r="E94" s="155">
        <v>4540.4387500000012</v>
      </c>
      <c r="F94" s="162">
        <v>5315.8337500000007</v>
      </c>
      <c r="G94" s="162">
        <v>6758.6049999999996</v>
      </c>
      <c r="H94" s="162">
        <v>8035.8225000000002</v>
      </c>
      <c r="I94" s="162">
        <v>6420.4854545454546</v>
      </c>
      <c r="J94" s="162">
        <v>14763.066363636362</v>
      </c>
      <c r="K94" s="162">
        <v>6814.8345454545452</v>
      </c>
      <c r="L94" s="162">
        <v>6578.4727272727268</v>
      </c>
      <c r="M94" s="162">
        <v>7219.1609090909087</v>
      </c>
      <c r="N94" s="162">
        <v>-2767.8945454545456</v>
      </c>
      <c r="O94" s="162">
        <v>8755.8518181818181</v>
      </c>
      <c r="P94" s="162">
        <v>6567.4936363635989</v>
      </c>
      <c r="Q94" s="204">
        <v>79002.170909090899</v>
      </c>
      <c r="R94" s="409">
        <v>1.218240302367217</v>
      </c>
      <c r="S94" s="62"/>
      <c r="T94" s="216"/>
      <c r="U94" s="191"/>
      <c r="V94" s="216"/>
      <c r="W94" s="217"/>
      <c r="X94" s="217"/>
      <c r="Y94" s="217"/>
      <c r="Z94" s="217"/>
      <c r="AA94" s="217"/>
      <c r="AB94" s="217"/>
      <c r="AC94" s="217"/>
      <c r="AD94" s="217"/>
    </row>
    <row r="95" spans="1:30" s="20" customFormat="1" ht="12.95" customHeight="1">
      <c r="A95" s="53" t="s">
        <v>180</v>
      </c>
      <c r="B95" s="58"/>
      <c r="C95" s="59" t="s">
        <v>209</v>
      </c>
      <c r="D95" s="154">
        <v>2500</v>
      </c>
      <c r="E95" s="201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62">
        <v>0</v>
      </c>
      <c r="M95" s="162">
        <v>0</v>
      </c>
      <c r="N95" s="162">
        <v>0</v>
      </c>
      <c r="O95" s="162">
        <v>0</v>
      </c>
      <c r="P95" s="162">
        <v>0</v>
      </c>
      <c r="Q95" s="204">
        <v>0</v>
      </c>
      <c r="R95" s="409">
        <v>0</v>
      </c>
      <c r="S95" s="19"/>
      <c r="T95" s="216"/>
      <c r="U95" s="191"/>
      <c r="V95" s="216"/>
      <c r="W95" s="217"/>
      <c r="X95" s="217"/>
      <c r="Y95" s="217"/>
      <c r="Z95" s="217"/>
      <c r="AA95" s="217"/>
      <c r="AB95" s="217"/>
      <c r="AC95" s="217"/>
      <c r="AD95" s="217"/>
    </row>
    <row r="96" spans="1:30" s="20" customFormat="1" ht="12.95" customHeight="1">
      <c r="A96" s="53" t="s">
        <v>210</v>
      </c>
      <c r="B96" s="58"/>
      <c r="C96" s="59" t="s">
        <v>255</v>
      </c>
      <c r="D96" s="154">
        <v>18930</v>
      </c>
      <c r="E96" s="201">
        <v>1322.42875</v>
      </c>
      <c r="F96" s="162">
        <v>602.42875000000004</v>
      </c>
      <c r="G96" s="162">
        <v>2089.92875</v>
      </c>
      <c r="H96" s="162">
        <v>624.76375000000007</v>
      </c>
      <c r="I96" s="162">
        <v>438.13000000000005</v>
      </c>
      <c r="J96" s="162">
        <v>460.0363636363636</v>
      </c>
      <c r="K96" s="162">
        <v>460.0363636363636</v>
      </c>
      <c r="L96" s="162">
        <v>460.0363636363636</v>
      </c>
      <c r="M96" s="162">
        <v>0</v>
      </c>
      <c r="N96" s="162">
        <v>0</v>
      </c>
      <c r="O96" s="162">
        <v>0</v>
      </c>
      <c r="P96" s="162">
        <v>0</v>
      </c>
      <c r="Q96" s="204">
        <v>6457.7890909090911</v>
      </c>
      <c r="R96" s="409">
        <v>0.3411404696729578</v>
      </c>
      <c r="S96" s="19"/>
      <c r="T96" s="216"/>
      <c r="U96" s="191"/>
      <c r="V96" s="216"/>
      <c r="W96" s="217"/>
      <c r="X96" s="217"/>
      <c r="Y96" s="217"/>
      <c r="Z96" s="217"/>
      <c r="AA96" s="217"/>
      <c r="AB96" s="217"/>
      <c r="AC96" s="217"/>
      <c r="AD96" s="217"/>
    </row>
    <row r="97" spans="1:30" s="20" customFormat="1" ht="12.75" customHeight="1">
      <c r="A97" s="18" t="s">
        <v>151</v>
      </c>
      <c r="B97" s="420" t="s">
        <v>82</v>
      </c>
      <c r="C97" s="421"/>
      <c r="D97" s="150">
        <v>1268700</v>
      </c>
      <c r="E97" s="165">
        <v>323374.78249999997</v>
      </c>
      <c r="F97" s="166">
        <v>413074.33500000002</v>
      </c>
      <c r="G97" s="166">
        <v>277133.79375000001</v>
      </c>
      <c r="H97" s="166">
        <v>113907.11</v>
      </c>
      <c r="I97" s="166">
        <v>-335588.58818181814</v>
      </c>
      <c r="J97" s="166">
        <v>102961.34727272727</v>
      </c>
      <c r="K97" s="166">
        <v>138570.33909090908</v>
      </c>
      <c r="L97" s="166">
        <v>16593.443636363638</v>
      </c>
      <c r="M97" s="166">
        <v>149708.85363636364</v>
      </c>
      <c r="N97" s="166">
        <v>143606.65545454549</v>
      </c>
      <c r="O97" s="166">
        <v>-63386.955454545452</v>
      </c>
      <c r="P97" s="166">
        <v>17922.74090909091</v>
      </c>
      <c r="Q97" s="173">
        <v>1297877.8576136366</v>
      </c>
      <c r="R97" s="401">
        <v>1.0229982325322271</v>
      </c>
      <c r="S97" s="19"/>
      <c r="T97" s="206"/>
      <c r="U97" s="191"/>
      <c r="V97" s="227"/>
      <c r="W97" s="217"/>
      <c r="X97" s="217"/>
      <c r="Y97" s="217"/>
      <c r="Z97" s="217"/>
      <c r="AA97" s="217"/>
      <c r="AB97" s="217"/>
      <c r="AC97" s="217"/>
      <c r="AD97" s="217"/>
    </row>
    <row r="98" spans="1:30" s="20" customFormat="1" ht="12.95" customHeight="1">
      <c r="A98" s="65" t="s">
        <v>152</v>
      </c>
      <c r="B98" s="58"/>
      <c r="C98" s="59" t="s">
        <v>256</v>
      </c>
      <c r="D98" s="154">
        <v>399486</v>
      </c>
      <c r="E98" s="155">
        <v>13744.006249999999</v>
      </c>
      <c r="F98" s="162">
        <v>33504.658750000002</v>
      </c>
      <c r="G98" s="162">
        <v>12344.577499999999</v>
      </c>
      <c r="H98" s="162">
        <v>25491.8</v>
      </c>
      <c r="I98" s="162">
        <v>12998.701818181818</v>
      </c>
      <c r="J98" s="162">
        <v>17924.787272727273</v>
      </c>
      <c r="K98" s="162">
        <v>51018.423636363637</v>
      </c>
      <c r="L98" s="162">
        <v>19568.648181818186</v>
      </c>
      <c r="M98" s="162">
        <v>5628.5272727272732</v>
      </c>
      <c r="N98" s="162">
        <v>6698.8545454545447</v>
      </c>
      <c r="O98" s="162">
        <v>4115.8354545454549</v>
      </c>
      <c r="P98" s="162">
        <v>7093.0472727272736</v>
      </c>
      <c r="Q98" s="172">
        <v>210131.86795454548</v>
      </c>
      <c r="R98" s="406">
        <v>0.52600558706574319</v>
      </c>
      <c r="S98" s="19"/>
      <c r="T98" s="207"/>
      <c r="U98" s="207"/>
      <c r="V98" s="207"/>
      <c r="W98" s="217"/>
      <c r="X98" s="217"/>
      <c r="Y98" s="217"/>
      <c r="Z98" s="217"/>
      <c r="AA98" s="217"/>
      <c r="AB98" s="217"/>
      <c r="AC98" s="217"/>
      <c r="AD98" s="217"/>
    </row>
    <row r="99" spans="1:30" s="20" customFormat="1" ht="12.95" customHeight="1">
      <c r="A99" s="65" t="s">
        <v>153</v>
      </c>
      <c r="B99" s="58"/>
      <c r="C99" s="59" t="s">
        <v>257</v>
      </c>
      <c r="D99" s="154">
        <v>843000</v>
      </c>
      <c r="E99" s="155">
        <v>308341.65000000002</v>
      </c>
      <c r="F99" s="162">
        <v>378280.55000000005</v>
      </c>
      <c r="G99" s="162">
        <v>263616.06</v>
      </c>
      <c r="H99" s="162">
        <v>87123.75</v>
      </c>
      <c r="I99" s="162">
        <v>-349774.69</v>
      </c>
      <c r="J99" s="162">
        <v>83794.174545454545</v>
      </c>
      <c r="K99" s="162">
        <v>86309.53</v>
      </c>
      <c r="L99" s="162">
        <v>-4217.590000000002</v>
      </c>
      <c r="M99" s="162">
        <v>142861.54727272727</v>
      </c>
      <c r="N99" s="162">
        <v>135518.74636363637</v>
      </c>
      <c r="O99" s="162">
        <v>-68813.253636363632</v>
      </c>
      <c r="P99" s="162">
        <v>9459.26090909091</v>
      </c>
      <c r="Q99" s="172">
        <v>1072499.7354545456</v>
      </c>
      <c r="R99" s="406">
        <v>1.2722416790682629</v>
      </c>
      <c r="S99" s="19"/>
      <c r="T99" s="216"/>
      <c r="U99" s="216"/>
      <c r="V99" s="216"/>
      <c r="W99" s="217"/>
      <c r="X99" s="217"/>
      <c r="Y99" s="217"/>
      <c r="Z99" s="217"/>
      <c r="AA99" s="217"/>
      <c r="AB99" s="217"/>
      <c r="AC99" s="217"/>
      <c r="AD99" s="217"/>
    </row>
    <row r="100" spans="1:30" s="20" customFormat="1" ht="12.95" customHeight="1">
      <c r="A100" s="65" t="s">
        <v>181</v>
      </c>
      <c r="B100" s="58"/>
      <c r="C100" s="59" t="s">
        <v>221</v>
      </c>
      <c r="D100" s="154">
        <v>20790</v>
      </c>
      <c r="E100" s="155">
        <v>940.29</v>
      </c>
      <c r="F100" s="162">
        <v>940.29</v>
      </c>
      <c r="G100" s="162">
        <v>909.64</v>
      </c>
      <c r="H100" s="162">
        <v>940.29</v>
      </c>
      <c r="I100" s="162">
        <v>931.93090909090904</v>
      </c>
      <c r="J100" s="162">
        <v>986.9163636363636</v>
      </c>
      <c r="K100" s="162">
        <v>986.9163636363636</v>
      </c>
      <c r="L100" s="162">
        <v>986.9163636363636</v>
      </c>
      <c r="M100" s="162">
        <v>963.31</v>
      </c>
      <c r="N100" s="162">
        <v>1041.901818181818</v>
      </c>
      <c r="O100" s="162">
        <v>963.31</v>
      </c>
      <c r="P100" s="162">
        <v>986.9163636363636</v>
      </c>
      <c r="Q100" s="172">
        <v>11578.62818181818</v>
      </c>
      <c r="R100" s="406">
        <v>0.55693257247802697</v>
      </c>
      <c r="S100" s="19"/>
      <c r="T100" s="216"/>
      <c r="U100" s="216"/>
      <c r="V100" s="216"/>
      <c r="W100" s="217"/>
      <c r="X100" s="217"/>
      <c r="Y100" s="217"/>
      <c r="Z100" s="217"/>
      <c r="AA100" s="217"/>
      <c r="AB100" s="217"/>
      <c r="AC100" s="217"/>
      <c r="AD100" s="217"/>
    </row>
    <row r="101" spans="1:30" s="20" customFormat="1" ht="12.95" customHeight="1">
      <c r="A101" s="65" t="s">
        <v>182</v>
      </c>
      <c r="B101" s="58"/>
      <c r="C101" s="59" t="s">
        <v>258</v>
      </c>
      <c r="D101" s="154">
        <v>0</v>
      </c>
      <c r="E101" s="155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v>0</v>
      </c>
      <c r="K101" s="162">
        <v>0</v>
      </c>
      <c r="L101" s="162">
        <v>0</v>
      </c>
      <c r="M101" s="162">
        <v>0</v>
      </c>
      <c r="N101" s="162">
        <v>0</v>
      </c>
      <c r="O101" s="162">
        <v>0</v>
      </c>
      <c r="P101" s="162">
        <v>0</v>
      </c>
      <c r="Q101" s="172">
        <v>0</v>
      </c>
      <c r="R101" s="406">
        <v>0</v>
      </c>
      <c r="S101" s="62"/>
      <c r="T101" s="216"/>
      <c r="U101" s="216"/>
      <c r="V101" s="216"/>
      <c r="W101" s="217"/>
      <c r="X101" s="217"/>
      <c r="Y101" s="217"/>
      <c r="Z101" s="217"/>
      <c r="AA101" s="217"/>
      <c r="AB101" s="217"/>
      <c r="AC101" s="217"/>
      <c r="AD101" s="217"/>
    </row>
    <row r="102" spans="1:30" s="20" customFormat="1" ht="12.95" customHeight="1">
      <c r="A102" s="65" t="s">
        <v>183</v>
      </c>
      <c r="B102" s="58"/>
      <c r="C102" s="59" t="s">
        <v>259</v>
      </c>
      <c r="D102" s="154">
        <v>5424</v>
      </c>
      <c r="E102" s="155">
        <v>348.83625000000001</v>
      </c>
      <c r="F102" s="162">
        <v>348.83625000000001</v>
      </c>
      <c r="G102" s="162">
        <v>263.51625000000001</v>
      </c>
      <c r="H102" s="162">
        <v>351.27</v>
      </c>
      <c r="I102" s="162">
        <v>255.46909090909091</v>
      </c>
      <c r="J102" s="162">
        <v>255.46909090909091</v>
      </c>
      <c r="K102" s="162">
        <v>255.46909090909091</v>
      </c>
      <c r="L102" s="162">
        <v>255.46909090909091</v>
      </c>
      <c r="M102" s="162">
        <v>255.46909090909091</v>
      </c>
      <c r="N102" s="162">
        <v>347.15272727272725</v>
      </c>
      <c r="O102" s="162">
        <v>347.15272727272725</v>
      </c>
      <c r="P102" s="162">
        <v>383.51636363636368</v>
      </c>
      <c r="Q102" s="172">
        <v>3667.6260227272724</v>
      </c>
      <c r="R102" s="406">
        <v>0.67618473870340567</v>
      </c>
      <c r="S102" s="19"/>
      <c r="T102" s="216"/>
      <c r="U102" s="216"/>
      <c r="V102" s="216"/>
      <c r="W102" s="217"/>
      <c r="X102" s="217"/>
      <c r="Y102" s="217"/>
      <c r="Z102" s="217"/>
      <c r="AA102" s="217"/>
      <c r="AB102" s="217"/>
      <c r="AC102" s="217"/>
      <c r="AD102" s="217"/>
    </row>
    <row r="103" spans="1:30" s="20" customFormat="1">
      <c r="A103" s="18" t="s">
        <v>184</v>
      </c>
      <c r="B103" s="328"/>
      <c r="C103" s="329" t="s">
        <v>83</v>
      </c>
      <c r="D103" s="150">
        <v>1416112</v>
      </c>
      <c r="E103" s="165">
        <v>12930.231249999999</v>
      </c>
      <c r="F103" s="166">
        <v>14882.915000000001</v>
      </c>
      <c r="G103" s="166">
        <v>41043.75</v>
      </c>
      <c r="H103" s="166">
        <v>107758.44375000001</v>
      </c>
      <c r="I103" s="166">
        <v>78353.808181818182</v>
      </c>
      <c r="J103" s="166">
        <v>107491.05181818182</v>
      </c>
      <c r="K103" s="166">
        <v>81581.089090909081</v>
      </c>
      <c r="L103" s="166">
        <v>74016.101818181807</v>
      </c>
      <c r="M103" s="166">
        <v>71925.363636363647</v>
      </c>
      <c r="N103" s="166">
        <v>141407.22818181818</v>
      </c>
      <c r="O103" s="166">
        <v>241906.74181818182</v>
      </c>
      <c r="P103" s="166">
        <v>143298.83818181817</v>
      </c>
      <c r="Q103" s="173">
        <v>1116595.5627272727</v>
      </c>
      <c r="R103" s="401">
        <v>0.7884938216237648</v>
      </c>
      <c r="S103" s="19"/>
      <c r="T103" s="206"/>
      <c r="U103" s="191"/>
      <c r="V103" s="227"/>
      <c r="W103" s="217"/>
      <c r="X103" s="217"/>
      <c r="Y103" s="217"/>
      <c r="Z103" s="217"/>
      <c r="AA103" s="217"/>
      <c r="AB103" s="217"/>
      <c r="AC103" s="217"/>
      <c r="AD103" s="217"/>
    </row>
    <row r="104" spans="1:30" s="20" customFormat="1" ht="18" customHeight="1">
      <c r="A104" s="18" t="s">
        <v>185</v>
      </c>
      <c r="B104" s="325"/>
      <c r="C104" s="259" t="s">
        <v>276</v>
      </c>
      <c r="D104" s="150">
        <v>108628</v>
      </c>
      <c r="E104" s="165">
        <v>545</v>
      </c>
      <c r="F104" s="166">
        <v>5088.17</v>
      </c>
      <c r="G104" s="166">
        <v>5578.98</v>
      </c>
      <c r="H104" s="166">
        <v>7095</v>
      </c>
      <c r="I104" s="166">
        <v>8795</v>
      </c>
      <c r="J104" s="166">
        <v>3745</v>
      </c>
      <c r="K104" s="166">
        <v>10908.42</v>
      </c>
      <c r="L104" s="166">
        <v>7553.4</v>
      </c>
      <c r="M104" s="166">
        <v>4426</v>
      </c>
      <c r="N104" s="166">
        <v>8125</v>
      </c>
      <c r="O104" s="166">
        <v>809.84</v>
      </c>
      <c r="P104" s="166">
        <v>12881.35</v>
      </c>
      <c r="Q104" s="173">
        <v>75551.16</v>
      </c>
      <c r="R104" s="401">
        <v>0.69550355341164349</v>
      </c>
      <c r="S104" s="19"/>
      <c r="T104" s="207"/>
      <c r="U104" s="191"/>
      <c r="V104" s="207"/>
      <c r="W104" s="217"/>
      <c r="X104" s="217"/>
      <c r="Y104" s="217"/>
      <c r="Z104" s="217"/>
      <c r="AA104" s="217"/>
      <c r="AB104" s="217"/>
      <c r="AC104" s="217"/>
      <c r="AD104" s="217"/>
    </row>
    <row r="105" spans="1:30" s="20" customFormat="1" ht="12.95" customHeight="1">
      <c r="A105" s="53" t="s">
        <v>186</v>
      </c>
      <c r="B105" s="58"/>
      <c r="C105" s="59" t="s">
        <v>20</v>
      </c>
      <c r="D105" s="154">
        <v>97378</v>
      </c>
      <c r="E105" s="155">
        <v>250</v>
      </c>
      <c r="F105" s="162">
        <v>1850</v>
      </c>
      <c r="G105" s="162">
        <v>5250</v>
      </c>
      <c r="H105" s="162">
        <v>6800</v>
      </c>
      <c r="I105" s="162">
        <v>8500</v>
      </c>
      <c r="J105" s="162">
        <v>3450</v>
      </c>
      <c r="K105" s="162">
        <v>6088</v>
      </c>
      <c r="L105" s="162">
        <v>6450</v>
      </c>
      <c r="M105" s="162">
        <v>3500</v>
      </c>
      <c r="N105" s="162">
        <v>8125</v>
      </c>
      <c r="O105" s="162">
        <v>0</v>
      </c>
      <c r="P105" s="162">
        <v>9830</v>
      </c>
      <c r="Q105" s="172">
        <v>60093</v>
      </c>
      <c r="R105" s="406">
        <v>0.61711064100720903</v>
      </c>
      <c r="S105" s="19"/>
      <c r="T105" s="216"/>
      <c r="U105" s="216"/>
      <c r="V105" s="216"/>
      <c r="W105" s="217"/>
      <c r="X105" s="217"/>
      <c r="Y105" s="217"/>
      <c r="Z105" s="217"/>
      <c r="AA105" s="217"/>
      <c r="AB105" s="217"/>
      <c r="AC105" s="217"/>
      <c r="AD105" s="217"/>
    </row>
    <row r="106" spans="1:30" s="20" customFormat="1" ht="12.95" customHeight="1">
      <c r="A106" s="53" t="s">
        <v>187</v>
      </c>
      <c r="B106" s="58"/>
      <c r="C106" s="59" t="s">
        <v>85</v>
      </c>
      <c r="D106" s="154">
        <v>11250</v>
      </c>
      <c r="E106" s="155">
        <v>295</v>
      </c>
      <c r="F106" s="162">
        <v>3238.17</v>
      </c>
      <c r="G106" s="162">
        <v>328.98</v>
      </c>
      <c r="H106" s="162">
        <v>295</v>
      </c>
      <c r="I106" s="162">
        <v>295</v>
      </c>
      <c r="J106" s="162">
        <v>295</v>
      </c>
      <c r="K106" s="162">
        <v>4820.42</v>
      </c>
      <c r="L106" s="162">
        <v>1103.4000000000001</v>
      </c>
      <c r="M106" s="162">
        <v>926</v>
      </c>
      <c r="N106" s="162">
        <v>0</v>
      </c>
      <c r="O106" s="162">
        <v>809.84</v>
      </c>
      <c r="P106" s="162">
        <v>3051.35</v>
      </c>
      <c r="Q106" s="172">
        <v>15458.16</v>
      </c>
      <c r="R106" s="406">
        <v>1.3740586666666668</v>
      </c>
      <c r="S106" s="19"/>
      <c r="T106" s="216"/>
      <c r="U106" s="216"/>
      <c r="V106" s="216"/>
      <c r="W106" s="217"/>
      <c r="X106" s="217"/>
      <c r="Y106" s="217"/>
      <c r="Z106" s="217"/>
      <c r="AA106" s="217"/>
      <c r="AB106" s="217"/>
      <c r="AC106" s="217"/>
      <c r="AD106" s="217"/>
    </row>
    <row r="107" spans="1:30" s="20" customFormat="1" ht="12.75" customHeight="1">
      <c r="A107" s="18" t="s">
        <v>188</v>
      </c>
      <c r="B107" s="327"/>
      <c r="C107" s="330" t="s">
        <v>260</v>
      </c>
      <c r="D107" s="150">
        <v>602980</v>
      </c>
      <c r="E107" s="165">
        <v>-881.75</v>
      </c>
      <c r="F107" s="166">
        <v>4000</v>
      </c>
      <c r="G107" s="166">
        <v>6000</v>
      </c>
      <c r="H107" s="166">
        <v>19075</v>
      </c>
      <c r="I107" s="166">
        <v>4087.5</v>
      </c>
      <c r="J107" s="166">
        <v>17000</v>
      </c>
      <c r="K107" s="166">
        <v>5750</v>
      </c>
      <c r="L107" s="166">
        <v>28390</v>
      </c>
      <c r="M107" s="166">
        <v>10000</v>
      </c>
      <c r="N107" s="166">
        <v>33197.25</v>
      </c>
      <c r="O107" s="166">
        <v>67825.25</v>
      </c>
      <c r="P107" s="166">
        <v>33940</v>
      </c>
      <c r="Q107" s="173">
        <v>228383.25</v>
      </c>
      <c r="R107" s="401">
        <v>0.37875758731632891</v>
      </c>
      <c r="S107" s="19"/>
      <c r="T107" s="216"/>
      <c r="U107" s="191"/>
      <c r="V107" s="216"/>
      <c r="W107" s="217"/>
      <c r="X107" s="217"/>
      <c r="Y107" s="217"/>
      <c r="Z107" s="217"/>
      <c r="AA107" s="217"/>
      <c r="AB107" s="217"/>
      <c r="AC107" s="217"/>
      <c r="AD107" s="217"/>
    </row>
    <row r="108" spans="1:30" s="20" customFormat="1" ht="12.75" customHeight="1">
      <c r="A108" s="283" t="s">
        <v>302</v>
      </c>
      <c r="B108" s="287"/>
      <c r="C108" s="288" t="s">
        <v>304</v>
      </c>
      <c r="D108" s="154">
        <v>570130</v>
      </c>
      <c r="E108" s="284">
        <v>-881.75</v>
      </c>
      <c r="F108" s="285">
        <v>4000</v>
      </c>
      <c r="G108" s="285">
        <v>6000</v>
      </c>
      <c r="H108" s="285">
        <v>19075</v>
      </c>
      <c r="I108" s="162">
        <v>4087.5</v>
      </c>
      <c r="J108" s="162">
        <v>17000</v>
      </c>
      <c r="K108" s="162">
        <v>5750</v>
      </c>
      <c r="L108" s="162">
        <v>14950</v>
      </c>
      <c r="M108" s="162">
        <v>10000</v>
      </c>
      <c r="N108" s="162">
        <v>33197.25</v>
      </c>
      <c r="O108" s="162">
        <v>67825.25</v>
      </c>
      <c r="P108" s="162">
        <v>33940</v>
      </c>
      <c r="Q108" s="286">
        <v>214943.25</v>
      </c>
      <c r="R108" s="411">
        <v>0.37700743690035604</v>
      </c>
      <c r="S108" s="19"/>
      <c r="T108" s="216"/>
      <c r="U108" s="191"/>
      <c r="V108" s="216"/>
      <c r="W108" s="217"/>
      <c r="X108" s="217"/>
      <c r="Y108" s="217"/>
      <c r="Z108" s="217"/>
      <c r="AA108" s="217"/>
      <c r="AB108" s="217"/>
      <c r="AC108" s="217"/>
      <c r="AD108" s="217"/>
    </row>
    <row r="109" spans="1:30" s="20" customFormat="1" ht="12.75" customHeight="1">
      <c r="A109" s="283" t="s">
        <v>303</v>
      </c>
      <c r="B109" s="287"/>
      <c r="C109" s="288" t="s">
        <v>305</v>
      </c>
      <c r="D109" s="154">
        <v>32850</v>
      </c>
      <c r="E109" s="284">
        <v>0</v>
      </c>
      <c r="F109" s="285">
        <v>0</v>
      </c>
      <c r="G109" s="285">
        <v>0</v>
      </c>
      <c r="H109" s="285">
        <v>0</v>
      </c>
      <c r="I109" s="162">
        <v>0</v>
      </c>
      <c r="J109" s="162">
        <v>0</v>
      </c>
      <c r="K109" s="162">
        <v>0</v>
      </c>
      <c r="L109" s="162">
        <v>13440</v>
      </c>
      <c r="M109" s="162">
        <v>0</v>
      </c>
      <c r="N109" s="162">
        <v>0</v>
      </c>
      <c r="O109" s="162">
        <v>0</v>
      </c>
      <c r="P109" s="162">
        <v>0</v>
      </c>
      <c r="Q109" s="286">
        <v>13440</v>
      </c>
      <c r="R109" s="411">
        <v>0.40913242009132422</v>
      </c>
      <c r="S109" s="19"/>
      <c r="T109" s="216"/>
      <c r="U109" s="191"/>
      <c r="V109" s="216"/>
      <c r="W109" s="217"/>
      <c r="X109" s="217"/>
      <c r="Y109" s="217"/>
      <c r="Z109" s="217"/>
      <c r="AA109" s="217"/>
      <c r="AB109" s="217"/>
      <c r="AC109" s="217"/>
      <c r="AD109" s="217"/>
    </row>
    <row r="110" spans="1:30" s="20" customFormat="1" ht="12.75" customHeight="1">
      <c r="A110" s="283" t="s">
        <v>306</v>
      </c>
      <c r="B110" s="287"/>
      <c r="C110" s="288" t="s">
        <v>307</v>
      </c>
      <c r="D110" s="154">
        <v>0</v>
      </c>
      <c r="E110" s="284">
        <v>0</v>
      </c>
      <c r="F110" s="285">
        <v>0</v>
      </c>
      <c r="G110" s="285">
        <v>0</v>
      </c>
      <c r="H110" s="285">
        <v>0</v>
      </c>
      <c r="I110" s="162">
        <v>0</v>
      </c>
      <c r="J110" s="162">
        <v>0</v>
      </c>
      <c r="K110" s="162">
        <v>0</v>
      </c>
      <c r="L110" s="162">
        <v>0</v>
      </c>
      <c r="M110" s="162">
        <v>0</v>
      </c>
      <c r="N110" s="162">
        <v>0</v>
      </c>
      <c r="O110" s="162">
        <v>0</v>
      </c>
      <c r="P110" s="162">
        <v>0</v>
      </c>
      <c r="Q110" s="286">
        <v>0</v>
      </c>
      <c r="R110" s="411">
        <v>0</v>
      </c>
      <c r="S110" s="19"/>
      <c r="T110" s="216"/>
      <c r="U110" s="191"/>
      <c r="V110" s="216"/>
      <c r="W110" s="217"/>
      <c r="X110" s="217"/>
      <c r="Y110" s="217"/>
      <c r="Z110" s="217"/>
      <c r="AA110" s="217"/>
      <c r="AB110" s="217"/>
      <c r="AC110" s="217"/>
      <c r="AD110" s="217"/>
    </row>
    <row r="111" spans="1:30" s="20" customFormat="1" ht="12.75" customHeight="1">
      <c r="A111" s="283" t="s">
        <v>308</v>
      </c>
      <c r="B111" s="287"/>
      <c r="C111" s="288" t="s">
        <v>309</v>
      </c>
      <c r="D111" s="154">
        <v>0</v>
      </c>
      <c r="E111" s="284">
        <v>0</v>
      </c>
      <c r="F111" s="285">
        <v>0</v>
      </c>
      <c r="G111" s="285">
        <v>0</v>
      </c>
      <c r="H111" s="285">
        <v>0</v>
      </c>
      <c r="I111" s="162">
        <v>0</v>
      </c>
      <c r="J111" s="162">
        <v>0</v>
      </c>
      <c r="K111" s="162">
        <v>0</v>
      </c>
      <c r="L111" s="162">
        <v>0</v>
      </c>
      <c r="M111" s="162">
        <v>0</v>
      </c>
      <c r="N111" s="162">
        <v>0</v>
      </c>
      <c r="O111" s="162">
        <v>0</v>
      </c>
      <c r="P111" s="162">
        <v>0</v>
      </c>
      <c r="Q111" s="286">
        <v>0</v>
      </c>
      <c r="R111" s="411">
        <v>0</v>
      </c>
      <c r="S111" s="19"/>
      <c r="T111" s="216"/>
      <c r="U111" s="191"/>
      <c r="V111" s="216"/>
      <c r="W111" s="217"/>
      <c r="X111" s="217"/>
      <c r="Y111" s="217"/>
      <c r="Z111" s="217"/>
      <c r="AA111" s="217"/>
      <c r="AB111" s="217"/>
      <c r="AC111" s="217"/>
      <c r="AD111" s="217"/>
    </row>
    <row r="112" spans="1:30" s="20" customFormat="1" ht="12.75" customHeight="1">
      <c r="A112" s="283" t="s">
        <v>310</v>
      </c>
      <c r="B112" s="287"/>
      <c r="C112" s="288" t="s">
        <v>311</v>
      </c>
      <c r="D112" s="154">
        <v>0</v>
      </c>
      <c r="E112" s="284">
        <v>0</v>
      </c>
      <c r="F112" s="285">
        <v>0</v>
      </c>
      <c r="G112" s="285">
        <v>0</v>
      </c>
      <c r="H112" s="285">
        <v>0</v>
      </c>
      <c r="I112" s="162">
        <v>0</v>
      </c>
      <c r="J112" s="162">
        <v>0</v>
      </c>
      <c r="K112" s="162">
        <v>0</v>
      </c>
      <c r="L112" s="162">
        <v>0</v>
      </c>
      <c r="M112" s="162">
        <v>0</v>
      </c>
      <c r="N112" s="162">
        <v>0</v>
      </c>
      <c r="O112" s="162">
        <v>0</v>
      </c>
      <c r="P112" s="162">
        <v>0</v>
      </c>
      <c r="Q112" s="286">
        <v>0</v>
      </c>
      <c r="R112" s="411">
        <v>0</v>
      </c>
      <c r="S112" s="19"/>
      <c r="T112" s="216"/>
      <c r="U112" s="191"/>
      <c r="V112" s="216"/>
      <c r="W112" s="217"/>
      <c r="X112" s="217"/>
      <c r="Y112" s="217"/>
      <c r="Z112" s="217"/>
      <c r="AA112" s="217"/>
      <c r="AB112" s="217"/>
      <c r="AC112" s="217"/>
      <c r="AD112" s="217"/>
    </row>
    <row r="113" spans="1:30" s="20" customFormat="1" ht="12.75" customHeight="1">
      <c r="A113" s="283" t="s">
        <v>312</v>
      </c>
      <c r="B113" s="287"/>
      <c r="C113" s="288" t="s">
        <v>313</v>
      </c>
      <c r="D113" s="154">
        <v>0</v>
      </c>
      <c r="E113" s="284">
        <v>0</v>
      </c>
      <c r="F113" s="285">
        <v>0</v>
      </c>
      <c r="G113" s="285">
        <v>0</v>
      </c>
      <c r="H113" s="285">
        <v>0</v>
      </c>
      <c r="I113" s="162">
        <v>0</v>
      </c>
      <c r="J113" s="162">
        <v>0</v>
      </c>
      <c r="K113" s="162">
        <v>0</v>
      </c>
      <c r="L113" s="162">
        <v>0</v>
      </c>
      <c r="M113" s="162">
        <v>0</v>
      </c>
      <c r="N113" s="162">
        <v>0</v>
      </c>
      <c r="O113" s="162">
        <v>0</v>
      </c>
      <c r="P113" s="162">
        <v>0</v>
      </c>
      <c r="Q113" s="286">
        <v>0</v>
      </c>
      <c r="R113" s="411">
        <v>0</v>
      </c>
      <c r="S113" s="19"/>
      <c r="T113" s="216"/>
      <c r="U113" s="191"/>
      <c r="V113" s="216"/>
      <c r="W113" s="217"/>
      <c r="X113" s="217"/>
      <c r="Y113" s="217"/>
      <c r="Z113" s="217"/>
      <c r="AA113" s="217"/>
      <c r="AB113" s="217"/>
      <c r="AC113" s="217"/>
      <c r="AD113" s="217"/>
    </row>
    <row r="114" spans="1:30" s="20" customFormat="1" ht="12.75" customHeight="1">
      <c r="A114" s="283" t="s">
        <v>314</v>
      </c>
      <c r="B114" s="287"/>
      <c r="C114" s="288" t="s">
        <v>315</v>
      </c>
      <c r="D114" s="154">
        <v>0</v>
      </c>
      <c r="E114" s="284">
        <v>0</v>
      </c>
      <c r="F114" s="285">
        <v>0</v>
      </c>
      <c r="G114" s="285">
        <v>0</v>
      </c>
      <c r="H114" s="285">
        <v>0</v>
      </c>
      <c r="I114" s="162">
        <v>0</v>
      </c>
      <c r="J114" s="162">
        <v>0</v>
      </c>
      <c r="K114" s="162">
        <v>0</v>
      </c>
      <c r="L114" s="162">
        <v>0</v>
      </c>
      <c r="M114" s="162">
        <v>0</v>
      </c>
      <c r="N114" s="162">
        <v>0</v>
      </c>
      <c r="O114" s="162">
        <v>0</v>
      </c>
      <c r="P114" s="162">
        <v>0</v>
      </c>
      <c r="Q114" s="286">
        <v>0</v>
      </c>
      <c r="R114" s="411">
        <v>0</v>
      </c>
      <c r="S114" s="19"/>
      <c r="T114" s="216"/>
      <c r="U114" s="191"/>
      <c r="V114" s="216"/>
      <c r="W114" s="217"/>
      <c r="X114" s="217"/>
      <c r="Y114" s="217"/>
      <c r="Z114" s="217"/>
      <c r="AA114" s="217"/>
      <c r="AB114" s="217"/>
      <c r="AC114" s="217"/>
      <c r="AD114" s="217"/>
    </row>
    <row r="115" spans="1:30" s="20" customFormat="1" ht="12.75" customHeight="1">
      <c r="A115" s="283" t="s">
        <v>316</v>
      </c>
      <c r="B115" s="287"/>
      <c r="C115" s="288" t="s">
        <v>317</v>
      </c>
      <c r="D115" s="154">
        <v>0</v>
      </c>
      <c r="E115" s="284">
        <v>0</v>
      </c>
      <c r="F115" s="285">
        <v>0</v>
      </c>
      <c r="G115" s="285">
        <v>0</v>
      </c>
      <c r="H115" s="285">
        <v>0</v>
      </c>
      <c r="I115" s="162">
        <v>0</v>
      </c>
      <c r="J115" s="162">
        <v>0</v>
      </c>
      <c r="K115" s="162">
        <v>0</v>
      </c>
      <c r="L115" s="162">
        <v>0</v>
      </c>
      <c r="M115" s="162">
        <v>0</v>
      </c>
      <c r="N115" s="162">
        <v>0</v>
      </c>
      <c r="O115" s="162">
        <v>0</v>
      </c>
      <c r="P115" s="162">
        <v>0</v>
      </c>
      <c r="Q115" s="286">
        <v>0</v>
      </c>
      <c r="R115" s="411">
        <v>0</v>
      </c>
      <c r="S115" s="19"/>
      <c r="T115" s="216"/>
      <c r="U115" s="191"/>
      <c r="V115" s="216"/>
      <c r="W115" s="217"/>
      <c r="X115" s="217"/>
      <c r="Y115" s="217"/>
      <c r="Z115" s="217"/>
      <c r="AA115" s="217"/>
      <c r="AB115" s="217"/>
      <c r="AC115" s="217"/>
      <c r="AD115" s="217"/>
    </row>
    <row r="116" spans="1:30" s="44" customFormat="1" ht="12.75" customHeight="1">
      <c r="A116" s="18" t="s">
        <v>189</v>
      </c>
      <c r="B116" s="327"/>
      <c r="C116" s="330" t="s">
        <v>277</v>
      </c>
      <c r="D116" s="150">
        <v>704504</v>
      </c>
      <c r="E116" s="165">
        <v>13266.981249999999</v>
      </c>
      <c r="F116" s="166">
        <v>5794.7449999999999</v>
      </c>
      <c r="G116" s="166">
        <v>29464.77</v>
      </c>
      <c r="H116" s="166">
        <v>81588.443750000006</v>
      </c>
      <c r="I116" s="166">
        <v>65471.308181818182</v>
      </c>
      <c r="J116" s="166">
        <v>86746.051818181819</v>
      </c>
      <c r="K116" s="166">
        <v>64922.669090909083</v>
      </c>
      <c r="L116" s="166">
        <v>38072.701818181813</v>
      </c>
      <c r="M116" s="166">
        <v>57499.36363636364</v>
      </c>
      <c r="N116" s="166">
        <v>100084.97818181818</v>
      </c>
      <c r="O116" s="166">
        <v>173271.65181818182</v>
      </c>
      <c r="P116" s="166">
        <v>96477.488181818175</v>
      </c>
      <c r="Q116" s="173">
        <v>812661.15272727271</v>
      </c>
      <c r="R116" s="401">
        <v>1.1535224111250932</v>
      </c>
      <c r="S116" s="39"/>
      <c r="T116" s="258"/>
      <c r="U116" s="257"/>
      <c r="V116" s="258"/>
      <c r="W116" s="222"/>
      <c r="X116" s="222"/>
      <c r="Y116" s="222"/>
      <c r="Z116" s="222"/>
      <c r="AA116" s="222"/>
      <c r="AB116" s="222"/>
      <c r="AC116" s="222"/>
      <c r="AD116" s="222"/>
    </row>
    <row r="117" spans="1:30" s="20" customFormat="1" ht="12.95" customHeight="1">
      <c r="A117" s="53" t="s">
        <v>190</v>
      </c>
      <c r="B117" s="58"/>
      <c r="C117" s="26" t="s">
        <v>29</v>
      </c>
      <c r="D117" s="154">
        <v>81071</v>
      </c>
      <c r="E117" s="197">
        <v>0</v>
      </c>
      <c r="F117" s="202">
        <v>0</v>
      </c>
      <c r="G117" s="202">
        <v>0</v>
      </c>
      <c r="H117" s="202">
        <v>0</v>
      </c>
      <c r="I117" s="162">
        <v>0</v>
      </c>
      <c r="J117" s="162">
        <v>0</v>
      </c>
      <c r="K117" s="162">
        <v>1600</v>
      </c>
      <c r="L117" s="162">
        <v>1280</v>
      </c>
      <c r="M117" s="162">
        <v>4480</v>
      </c>
      <c r="N117" s="162">
        <v>19320</v>
      </c>
      <c r="O117" s="162">
        <v>720</v>
      </c>
      <c r="P117" s="162">
        <v>1487.1399999999994</v>
      </c>
      <c r="Q117" s="172">
        <v>28887.14</v>
      </c>
      <c r="R117" s="406">
        <v>0.35631902899927226</v>
      </c>
      <c r="S117" s="19"/>
      <c r="T117" s="216"/>
      <c r="U117" s="191"/>
      <c r="V117" s="216"/>
      <c r="W117" s="217"/>
      <c r="X117" s="217"/>
      <c r="Y117" s="217"/>
      <c r="Z117" s="217"/>
      <c r="AA117" s="217"/>
      <c r="AB117" s="217"/>
      <c r="AC117" s="217"/>
      <c r="AD117" s="217"/>
    </row>
    <row r="118" spans="1:30" s="20" customFormat="1" ht="12.95" customHeight="1">
      <c r="A118" s="53" t="s">
        <v>191</v>
      </c>
      <c r="B118" s="58"/>
      <c r="C118" s="26" t="s">
        <v>267</v>
      </c>
      <c r="D118" s="154">
        <v>67236</v>
      </c>
      <c r="E118" s="197">
        <v>4707.0412500000002</v>
      </c>
      <c r="F118" s="202">
        <v>3062</v>
      </c>
      <c r="G118" s="202">
        <v>0</v>
      </c>
      <c r="H118" s="202">
        <v>3507</v>
      </c>
      <c r="I118" s="162">
        <v>11340</v>
      </c>
      <c r="J118" s="162">
        <v>11236.363636363636</v>
      </c>
      <c r="K118" s="162">
        <v>5670</v>
      </c>
      <c r="L118" s="162">
        <v>3641.090909090909</v>
      </c>
      <c r="M118" s="162">
        <v>2268</v>
      </c>
      <c r="N118" s="162">
        <v>4139.3518181818181</v>
      </c>
      <c r="O118" s="162">
        <v>24946.18181818182</v>
      </c>
      <c r="P118" s="162">
        <v>12634.363636363636</v>
      </c>
      <c r="Q118" s="172">
        <v>87151.393068181831</v>
      </c>
      <c r="R118" s="406">
        <v>1.2962013366080944</v>
      </c>
      <c r="S118" s="19"/>
      <c r="T118" s="216"/>
      <c r="U118" s="191"/>
      <c r="V118" s="216"/>
      <c r="W118" s="217"/>
      <c r="X118" s="217"/>
      <c r="Y118" s="217"/>
      <c r="Z118" s="217"/>
      <c r="AA118" s="217"/>
      <c r="AB118" s="217"/>
      <c r="AC118" s="217"/>
      <c r="AD118" s="217"/>
    </row>
    <row r="119" spans="1:30" s="20" customFormat="1" ht="12.95" customHeight="1">
      <c r="A119" s="53" t="s">
        <v>261</v>
      </c>
      <c r="B119" s="58"/>
      <c r="C119" s="59" t="s">
        <v>268</v>
      </c>
      <c r="D119" s="154">
        <v>141666</v>
      </c>
      <c r="E119" s="197">
        <v>8882.6024999999991</v>
      </c>
      <c r="F119" s="202">
        <v>574.81999999999994</v>
      </c>
      <c r="G119" s="202">
        <v>6560.93</v>
      </c>
      <c r="H119" s="202">
        <v>14154.477500000001</v>
      </c>
      <c r="I119" s="162">
        <v>17573.489999999998</v>
      </c>
      <c r="J119" s="162">
        <v>13010.970000000001</v>
      </c>
      <c r="K119" s="162">
        <v>21771.335454545453</v>
      </c>
      <c r="L119" s="162">
        <v>27632.456363636364</v>
      </c>
      <c r="M119" s="162">
        <v>754.59090909090912</v>
      </c>
      <c r="N119" s="162">
        <v>5122.29</v>
      </c>
      <c r="O119" s="162">
        <v>0</v>
      </c>
      <c r="P119" s="162">
        <v>7163.312727272727</v>
      </c>
      <c r="Q119" s="172">
        <v>123201.27545454545</v>
      </c>
      <c r="R119" s="406">
        <v>0.86966015455045986</v>
      </c>
      <c r="S119" s="19"/>
      <c r="T119" s="216"/>
      <c r="U119" s="191"/>
      <c r="V119" s="216"/>
      <c r="W119" s="217"/>
      <c r="X119" s="217"/>
      <c r="Y119" s="217"/>
      <c r="Z119" s="217"/>
      <c r="AA119" s="217"/>
      <c r="AB119" s="217"/>
      <c r="AC119" s="217"/>
      <c r="AD119" s="217"/>
    </row>
    <row r="120" spans="1:30" s="20" customFormat="1" ht="12.95" customHeight="1">
      <c r="A120" s="53" t="s">
        <v>262</v>
      </c>
      <c r="B120" s="58"/>
      <c r="C120" s="26" t="s">
        <v>28</v>
      </c>
      <c r="D120" s="154">
        <v>156005</v>
      </c>
      <c r="E120" s="197">
        <v>-1791</v>
      </c>
      <c r="F120" s="202">
        <v>1190</v>
      </c>
      <c r="G120" s="202">
        <v>16733.84</v>
      </c>
      <c r="H120" s="202">
        <v>34823</v>
      </c>
      <c r="I120" s="162">
        <v>28008</v>
      </c>
      <c r="J120" s="162">
        <v>32683</v>
      </c>
      <c r="K120" s="162">
        <v>25873.5</v>
      </c>
      <c r="L120" s="162">
        <v>2667.7</v>
      </c>
      <c r="M120" s="162">
        <v>39929.5</v>
      </c>
      <c r="N120" s="162">
        <v>32936.018181818181</v>
      </c>
      <c r="O120" s="162">
        <v>33376</v>
      </c>
      <c r="P120" s="162">
        <v>30405.346363636363</v>
      </c>
      <c r="Q120" s="172">
        <v>276834.90454545454</v>
      </c>
      <c r="R120" s="406">
        <v>1.7745258456168362</v>
      </c>
      <c r="S120" s="19"/>
      <c r="T120" s="216"/>
      <c r="U120" s="191"/>
      <c r="V120" s="216"/>
      <c r="W120" s="217"/>
      <c r="X120" s="217"/>
      <c r="Y120" s="217"/>
      <c r="Z120" s="217"/>
      <c r="AA120" s="217"/>
      <c r="AB120" s="217"/>
      <c r="AC120" s="217"/>
      <c r="AD120" s="217"/>
    </row>
    <row r="121" spans="1:30" s="20" customFormat="1" ht="12.95" customHeight="1">
      <c r="A121" s="53" t="s">
        <v>263</v>
      </c>
      <c r="B121" s="58"/>
      <c r="C121" s="240" t="s">
        <v>269</v>
      </c>
      <c r="D121" s="154">
        <v>0</v>
      </c>
      <c r="E121" s="197">
        <v>0</v>
      </c>
      <c r="F121" s="202">
        <v>0</v>
      </c>
      <c r="G121" s="202">
        <v>0</v>
      </c>
      <c r="H121" s="202">
        <v>0</v>
      </c>
      <c r="I121" s="162">
        <v>0</v>
      </c>
      <c r="J121" s="162">
        <v>0</v>
      </c>
      <c r="K121" s="162">
        <v>0</v>
      </c>
      <c r="L121" s="162">
        <v>0</v>
      </c>
      <c r="M121" s="162">
        <v>0</v>
      </c>
      <c r="N121" s="162">
        <v>0</v>
      </c>
      <c r="O121" s="162">
        <v>0</v>
      </c>
      <c r="P121" s="162">
        <v>0</v>
      </c>
      <c r="Q121" s="172">
        <v>0</v>
      </c>
      <c r="R121" s="406">
        <v>0</v>
      </c>
      <c r="S121" s="19"/>
      <c r="T121" s="216"/>
      <c r="U121" s="191"/>
      <c r="V121" s="216"/>
      <c r="W121" s="217"/>
      <c r="X121" s="217"/>
      <c r="Y121" s="217"/>
      <c r="Z121" s="217"/>
      <c r="AA121" s="217"/>
      <c r="AB121" s="217"/>
      <c r="AC121" s="217"/>
      <c r="AD121" s="217"/>
    </row>
    <row r="122" spans="1:30" s="20" customFormat="1" ht="12.95" customHeight="1">
      <c r="A122" s="53" t="s">
        <v>264</v>
      </c>
      <c r="B122" s="58"/>
      <c r="C122" s="240" t="s">
        <v>227</v>
      </c>
      <c r="D122" s="154">
        <v>0</v>
      </c>
      <c r="E122" s="197">
        <v>0</v>
      </c>
      <c r="F122" s="202">
        <v>0</v>
      </c>
      <c r="G122" s="202">
        <v>0</v>
      </c>
      <c r="H122" s="202">
        <v>0</v>
      </c>
      <c r="I122" s="162">
        <v>0</v>
      </c>
      <c r="J122" s="162">
        <v>0</v>
      </c>
      <c r="K122" s="162">
        <v>0</v>
      </c>
      <c r="L122" s="162">
        <v>0</v>
      </c>
      <c r="M122" s="162">
        <v>0</v>
      </c>
      <c r="N122" s="162">
        <v>0</v>
      </c>
      <c r="O122" s="162">
        <v>0</v>
      </c>
      <c r="P122" s="162">
        <v>0</v>
      </c>
      <c r="Q122" s="172">
        <v>0</v>
      </c>
      <c r="R122" s="406">
        <v>0</v>
      </c>
      <c r="S122" s="19"/>
      <c r="T122" s="216"/>
      <c r="U122" s="191"/>
      <c r="V122" s="216"/>
      <c r="W122" s="217"/>
      <c r="X122" s="217"/>
      <c r="Y122" s="217"/>
      <c r="Z122" s="217"/>
      <c r="AA122" s="217"/>
      <c r="AB122" s="217"/>
      <c r="AC122" s="217"/>
      <c r="AD122" s="217"/>
    </row>
    <row r="123" spans="1:30" s="20" customFormat="1" ht="12.95" customHeight="1">
      <c r="A123" s="53" t="s">
        <v>265</v>
      </c>
      <c r="B123" s="58"/>
      <c r="C123" s="59" t="s">
        <v>229</v>
      </c>
      <c r="D123" s="154">
        <v>208526</v>
      </c>
      <c r="E123" s="197">
        <v>1468.3375000000001</v>
      </c>
      <c r="F123" s="202">
        <v>967.92499999999995</v>
      </c>
      <c r="G123" s="202">
        <v>6170</v>
      </c>
      <c r="H123" s="202">
        <v>29103.966250000001</v>
      </c>
      <c r="I123" s="162">
        <v>8549.818181818182</v>
      </c>
      <c r="J123" s="162">
        <v>29815.718181818178</v>
      </c>
      <c r="K123" s="162">
        <v>10007.833636363637</v>
      </c>
      <c r="L123" s="162">
        <v>2851.4545454545455</v>
      </c>
      <c r="M123" s="162">
        <v>10067.272727272728</v>
      </c>
      <c r="N123" s="162">
        <v>38567.318181818184</v>
      </c>
      <c r="O123" s="162">
        <v>114229.47</v>
      </c>
      <c r="P123" s="162">
        <v>5289.5</v>
      </c>
      <c r="Q123" s="172">
        <v>257088.61420454545</v>
      </c>
      <c r="R123" s="406">
        <v>1.2328851759710802</v>
      </c>
      <c r="S123" s="19"/>
      <c r="T123" s="216"/>
      <c r="U123" s="191"/>
      <c r="V123" s="216"/>
      <c r="W123" s="217"/>
      <c r="X123" s="217"/>
      <c r="Y123" s="217"/>
      <c r="Z123" s="217"/>
      <c r="AA123" s="217"/>
      <c r="AB123" s="217"/>
      <c r="AC123" s="217"/>
      <c r="AD123" s="217"/>
    </row>
    <row r="124" spans="1:30" s="20" customFormat="1" ht="12.95" customHeight="1">
      <c r="A124" s="53" t="s">
        <v>266</v>
      </c>
      <c r="B124" s="58"/>
      <c r="C124" s="26" t="s">
        <v>270</v>
      </c>
      <c r="D124" s="154">
        <v>50000</v>
      </c>
      <c r="E124" s="196">
        <v>0</v>
      </c>
      <c r="F124" s="162">
        <v>0</v>
      </c>
      <c r="G124" s="162">
        <v>0</v>
      </c>
      <c r="H124" s="162">
        <v>0</v>
      </c>
      <c r="I124" s="162">
        <v>0</v>
      </c>
      <c r="J124" s="162">
        <v>0</v>
      </c>
      <c r="K124" s="162">
        <v>0</v>
      </c>
      <c r="L124" s="162">
        <v>0</v>
      </c>
      <c r="M124" s="162">
        <v>0</v>
      </c>
      <c r="N124" s="162">
        <v>0</v>
      </c>
      <c r="O124" s="162">
        <v>0</v>
      </c>
      <c r="P124" s="162">
        <v>39497.825454545455</v>
      </c>
      <c r="Q124" s="172">
        <v>39497.825454545455</v>
      </c>
      <c r="R124" s="406">
        <v>0.78995650909090909</v>
      </c>
      <c r="S124" s="19"/>
      <c r="T124" s="216"/>
      <c r="U124" s="191"/>
      <c r="V124" s="216"/>
      <c r="W124" s="217"/>
      <c r="X124" s="217"/>
      <c r="Y124" s="217"/>
      <c r="Z124" s="217"/>
      <c r="AA124" s="217"/>
      <c r="AB124" s="217"/>
      <c r="AC124" s="217"/>
      <c r="AD124" s="217"/>
    </row>
    <row r="125" spans="1:30" s="20" customFormat="1" ht="12.75" customHeight="1">
      <c r="A125" s="18" t="s">
        <v>192</v>
      </c>
      <c r="B125" s="422" t="s">
        <v>271</v>
      </c>
      <c r="C125" s="423"/>
      <c r="D125" s="150">
        <v>64069</v>
      </c>
      <c r="E125" s="165">
        <v>7068.8649999999998</v>
      </c>
      <c r="F125" s="166">
        <v>2333.9699999999998</v>
      </c>
      <c r="G125" s="166">
        <v>8794.9487499999996</v>
      </c>
      <c r="H125" s="166">
        <v>1601.6</v>
      </c>
      <c r="I125" s="166">
        <v>2255.2636363636366</v>
      </c>
      <c r="J125" s="166">
        <v>4507.37</v>
      </c>
      <c r="K125" s="166">
        <v>1882.6581818181817</v>
      </c>
      <c r="L125" s="166">
        <v>2261.4699999999998</v>
      </c>
      <c r="M125" s="166">
        <v>1292.25</v>
      </c>
      <c r="N125" s="166">
        <v>1108.7045454545455</v>
      </c>
      <c r="O125" s="166">
        <v>8614.0281818181811</v>
      </c>
      <c r="P125" s="166">
        <v>10744.795454545454</v>
      </c>
      <c r="Q125" s="173">
        <v>52465.923750000002</v>
      </c>
      <c r="R125" s="401">
        <v>0.81889718506610065</v>
      </c>
      <c r="S125" s="19"/>
      <c r="T125" s="216"/>
      <c r="U125" s="191"/>
      <c r="V125" s="227"/>
      <c r="W125" s="217"/>
      <c r="X125" s="217"/>
      <c r="Y125" s="217"/>
      <c r="Z125" s="217"/>
      <c r="AA125" s="217"/>
      <c r="AB125" s="217"/>
      <c r="AC125" s="217"/>
      <c r="AD125" s="217"/>
    </row>
    <row r="126" spans="1:30" s="20" customFormat="1" ht="12.95" customHeight="1">
      <c r="A126" s="53" t="s">
        <v>193</v>
      </c>
      <c r="B126" s="58"/>
      <c r="C126" s="26" t="s">
        <v>223</v>
      </c>
      <c r="D126" s="154">
        <v>15000</v>
      </c>
      <c r="E126" s="155">
        <v>71.974999999999994</v>
      </c>
      <c r="F126" s="162">
        <v>132.22</v>
      </c>
      <c r="G126" s="162">
        <v>1684.56</v>
      </c>
      <c r="H126" s="162">
        <v>0</v>
      </c>
      <c r="I126" s="162">
        <v>294.76363636363635</v>
      </c>
      <c r="J126" s="162">
        <v>800</v>
      </c>
      <c r="K126" s="162">
        <v>0</v>
      </c>
      <c r="L126" s="162">
        <v>0</v>
      </c>
      <c r="M126" s="162">
        <v>0</v>
      </c>
      <c r="N126" s="162">
        <v>0</v>
      </c>
      <c r="O126" s="162">
        <v>392.94545454545454</v>
      </c>
      <c r="P126" s="162">
        <v>145.54545454545453</v>
      </c>
      <c r="Q126" s="172">
        <v>3522.0095454545453</v>
      </c>
      <c r="R126" s="406">
        <v>0.23480063636363635</v>
      </c>
      <c r="S126" s="19"/>
      <c r="T126" s="216"/>
      <c r="U126" s="216"/>
      <c r="V126" s="216"/>
      <c r="W126" s="217"/>
      <c r="X126" s="217"/>
      <c r="Y126" s="217"/>
      <c r="Z126" s="217"/>
      <c r="AA126" s="217"/>
      <c r="AB126" s="217"/>
      <c r="AC126" s="217"/>
      <c r="AD126" s="217"/>
    </row>
    <row r="127" spans="1:30" s="20" customFormat="1" ht="12.95" customHeight="1">
      <c r="A127" s="53" t="s">
        <v>211</v>
      </c>
      <c r="B127" s="59"/>
      <c r="C127" s="26" t="s">
        <v>222</v>
      </c>
      <c r="D127" s="154">
        <v>42750</v>
      </c>
      <c r="E127" s="167">
        <v>6996.8899999999994</v>
      </c>
      <c r="F127" s="162">
        <v>2201.75</v>
      </c>
      <c r="G127" s="162">
        <v>7110.3887500000001</v>
      </c>
      <c r="H127" s="162">
        <v>1601.6</v>
      </c>
      <c r="I127" s="162">
        <v>1960.5</v>
      </c>
      <c r="J127" s="162">
        <v>3707.37</v>
      </c>
      <c r="K127" s="162">
        <v>1882.6581818181817</v>
      </c>
      <c r="L127" s="162">
        <v>2261.4699999999998</v>
      </c>
      <c r="M127" s="162">
        <v>1292.25</v>
      </c>
      <c r="N127" s="162">
        <v>1108.7045454545455</v>
      </c>
      <c r="O127" s="162">
        <v>8221.0827272727274</v>
      </c>
      <c r="P127" s="162">
        <v>10599.25</v>
      </c>
      <c r="Q127" s="172">
        <v>48943.91420454545</v>
      </c>
      <c r="R127" s="406">
        <v>1.1448868819776714</v>
      </c>
      <c r="S127" s="19"/>
      <c r="T127" s="216"/>
      <c r="U127" s="216"/>
      <c r="V127" s="216"/>
      <c r="W127" s="217"/>
      <c r="X127" s="217"/>
      <c r="Y127" s="217"/>
      <c r="Z127" s="217"/>
      <c r="AA127" s="217"/>
      <c r="AB127" s="217"/>
      <c r="AC127" s="217"/>
      <c r="AD127" s="217"/>
    </row>
    <row r="128" spans="1:30" s="20" customFormat="1" ht="12.95" customHeight="1">
      <c r="A128" s="53" t="s">
        <v>228</v>
      </c>
      <c r="B128" s="59"/>
      <c r="C128" s="26" t="s">
        <v>274</v>
      </c>
      <c r="D128" s="154">
        <v>0</v>
      </c>
      <c r="E128" s="167">
        <v>0</v>
      </c>
      <c r="F128" s="162">
        <v>0</v>
      </c>
      <c r="G128" s="162">
        <v>0</v>
      </c>
      <c r="H128" s="162">
        <v>0</v>
      </c>
      <c r="I128" s="162">
        <v>0</v>
      </c>
      <c r="J128" s="162">
        <v>0</v>
      </c>
      <c r="K128" s="162">
        <v>0</v>
      </c>
      <c r="L128" s="162">
        <v>0</v>
      </c>
      <c r="M128" s="162">
        <v>0</v>
      </c>
      <c r="N128" s="162">
        <v>0</v>
      </c>
      <c r="O128" s="162">
        <v>0</v>
      </c>
      <c r="P128" s="162">
        <v>0</v>
      </c>
      <c r="Q128" s="172">
        <v>0</v>
      </c>
      <c r="R128" s="406">
        <v>0</v>
      </c>
      <c r="S128" s="19"/>
      <c r="T128" s="216"/>
      <c r="U128" s="216"/>
      <c r="V128" s="216"/>
      <c r="W128" s="217"/>
      <c r="X128" s="217"/>
      <c r="Y128" s="217"/>
      <c r="Z128" s="217"/>
      <c r="AA128" s="217"/>
      <c r="AB128" s="217"/>
      <c r="AC128" s="217"/>
      <c r="AD128" s="217"/>
    </row>
    <row r="129" spans="1:30" s="20" customFormat="1" ht="12.95" customHeight="1">
      <c r="A129" s="53" t="s">
        <v>272</v>
      </c>
      <c r="B129" s="59"/>
      <c r="C129" s="26" t="s">
        <v>275</v>
      </c>
      <c r="D129" s="154">
        <v>0</v>
      </c>
      <c r="E129" s="260">
        <v>0</v>
      </c>
      <c r="F129" s="162">
        <v>0</v>
      </c>
      <c r="G129" s="162">
        <v>0</v>
      </c>
      <c r="H129" s="162">
        <v>0</v>
      </c>
      <c r="I129" s="162">
        <v>0</v>
      </c>
      <c r="J129" s="162">
        <v>0</v>
      </c>
      <c r="K129" s="162">
        <v>0</v>
      </c>
      <c r="L129" s="162">
        <v>0</v>
      </c>
      <c r="M129" s="162">
        <v>0</v>
      </c>
      <c r="N129" s="162">
        <v>0</v>
      </c>
      <c r="O129" s="162">
        <v>0</v>
      </c>
      <c r="P129" s="162">
        <v>0</v>
      </c>
      <c r="Q129" s="172">
        <v>0</v>
      </c>
      <c r="R129" s="406">
        <v>0</v>
      </c>
      <c r="S129" s="19"/>
      <c r="T129" s="216"/>
      <c r="U129" s="216"/>
      <c r="V129" s="216"/>
      <c r="W129" s="217"/>
      <c r="X129" s="217"/>
      <c r="Y129" s="217"/>
      <c r="Z129" s="217"/>
      <c r="AA129" s="217"/>
      <c r="AB129" s="217"/>
      <c r="AC129" s="217"/>
      <c r="AD129" s="217"/>
    </row>
    <row r="130" spans="1:30" s="20" customFormat="1" ht="12.95" customHeight="1">
      <c r="A130" s="53" t="s">
        <v>273</v>
      </c>
      <c r="B130" s="59"/>
      <c r="C130" s="26" t="s">
        <v>224</v>
      </c>
      <c r="D130" s="154">
        <v>6319</v>
      </c>
      <c r="E130" s="155">
        <v>0</v>
      </c>
      <c r="F130" s="162">
        <v>0</v>
      </c>
      <c r="G130" s="162">
        <v>0</v>
      </c>
      <c r="H130" s="162">
        <v>0</v>
      </c>
      <c r="I130" s="162">
        <v>0</v>
      </c>
      <c r="J130" s="162">
        <v>0</v>
      </c>
      <c r="K130" s="162">
        <v>0</v>
      </c>
      <c r="L130" s="162">
        <v>0</v>
      </c>
      <c r="M130" s="162">
        <v>0</v>
      </c>
      <c r="N130" s="162">
        <v>0</v>
      </c>
      <c r="O130" s="162">
        <v>0</v>
      </c>
      <c r="P130" s="162">
        <v>0</v>
      </c>
      <c r="Q130" s="172">
        <v>0</v>
      </c>
      <c r="R130" s="406">
        <v>0</v>
      </c>
      <c r="S130" s="19"/>
      <c r="T130" s="216"/>
      <c r="U130" s="216"/>
      <c r="V130" s="216"/>
      <c r="W130" s="217"/>
      <c r="X130" s="217"/>
      <c r="Y130" s="217"/>
      <c r="Z130" s="217"/>
      <c r="AA130" s="217"/>
      <c r="AB130" s="217"/>
      <c r="AC130" s="217"/>
      <c r="AD130" s="217"/>
    </row>
    <row r="131" spans="1:30" s="20" customFormat="1" ht="12.95" customHeight="1">
      <c r="A131" s="53"/>
      <c r="B131" s="58"/>
      <c r="C131" s="59"/>
      <c r="D131" s="154"/>
      <c r="E131" s="167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74"/>
      <c r="R131" s="405"/>
      <c r="S131" s="19"/>
      <c r="T131" s="216"/>
      <c r="U131" s="216"/>
      <c r="V131" s="216"/>
      <c r="W131" s="217"/>
      <c r="X131" s="217"/>
      <c r="Y131" s="217"/>
      <c r="Z131" s="217"/>
      <c r="AA131" s="217"/>
      <c r="AB131" s="217"/>
      <c r="AC131" s="217"/>
      <c r="AD131" s="217"/>
    </row>
    <row r="132" spans="1:30" s="20" customFormat="1" ht="16.5" customHeight="1">
      <c r="A132" s="18"/>
      <c r="B132" s="420" t="s">
        <v>90</v>
      </c>
      <c r="C132" s="421"/>
      <c r="D132" s="150">
        <v>9516961</v>
      </c>
      <c r="E132" s="165">
        <v>751927.72681818169</v>
      </c>
      <c r="F132" s="166">
        <v>951568.41193181835</v>
      </c>
      <c r="G132" s="166">
        <v>863783.76079545473</v>
      </c>
      <c r="H132" s="166">
        <v>769876.50238636322</v>
      </c>
      <c r="I132" s="166">
        <v>285868.0772727275</v>
      </c>
      <c r="J132" s="166">
        <v>757549.21636363666</v>
      </c>
      <c r="K132" s="166">
        <v>669912.2063636363</v>
      </c>
      <c r="L132" s="166">
        <v>612674.11363636353</v>
      </c>
      <c r="M132" s="166">
        <v>778961.43181818177</v>
      </c>
      <c r="N132" s="166">
        <v>803978.53272727272</v>
      </c>
      <c r="O132" s="166">
        <v>888262.84090909094</v>
      </c>
      <c r="P132" s="166">
        <v>709670.97545454593</v>
      </c>
      <c r="Q132" s="173">
        <v>8844033.7964772694</v>
      </c>
      <c r="R132" s="401">
        <v>0.93035049281774629</v>
      </c>
      <c r="S132" s="19"/>
      <c r="T132" s="376"/>
      <c r="U132" s="191"/>
      <c r="V132" s="191"/>
      <c r="W132" s="229"/>
      <c r="X132" s="217"/>
      <c r="Y132" s="217"/>
      <c r="Z132" s="217"/>
      <c r="AA132" s="217"/>
      <c r="AB132" s="217"/>
      <c r="AC132" s="217"/>
      <c r="AD132" s="217"/>
    </row>
    <row r="133" spans="1:30" s="20" customFormat="1" ht="18" customHeight="1">
      <c r="A133" s="67"/>
      <c r="B133" s="1"/>
      <c r="C133" s="1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6"/>
      <c r="Q133" s="175"/>
      <c r="R133" s="390"/>
      <c r="S133" s="19"/>
      <c r="T133" s="216"/>
      <c r="U133" s="216"/>
      <c r="V133" s="216"/>
      <c r="W133" s="228"/>
      <c r="X133" s="217"/>
      <c r="Y133" s="217"/>
      <c r="Z133" s="217"/>
      <c r="AA133" s="217"/>
      <c r="AB133" s="217"/>
      <c r="AC133" s="217"/>
      <c r="AD133" s="217"/>
    </row>
    <row r="134" spans="1:30" ht="25.5">
      <c r="A134" s="31" t="s">
        <v>22</v>
      </c>
      <c r="B134" s="326"/>
      <c r="C134" s="68" t="s">
        <v>91</v>
      </c>
      <c r="D134" s="154">
        <v>0</v>
      </c>
      <c r="E134" s="177">
        <v>0</v>
      </c>
      <c r="F134" s="160">
        <v>0</v>
      </c>
      <c r="G134" s="160">
        <v>0</v>
      </c>
      <c r="H134" s="160">
        <v>0</v>
      </c>
      <c r="I134" s="160">
        <v>0</v>
      </c>
      <c r="J134" s="160">
        <v>0</v>
      </c>
      <c r="K134" s="160">
        <v>0</v>
      </c>
      <c r="L134" s="160">
        <v>0</v>
      </c>
      <c r="M134" s="160">
        <v>0</v>
      </c>
      <c r="N134" s="160">
        <v>0</v>
      </c>
      <c r="O134" s="160">
        <v>0</v>
      </c>
      <c r="P134" s="160">
        <v>0</v>
      </c>
      <c r="Q134" s="164">
        <v>0</v>
      </c>
      <c r="R134" s="407">
        <v>0</v>
      </c>
      <c r="T134" s="216"/>
      <c r="U134" s="216"/>
      <c r="V134" s="216"/>
      <c r="W134" s="229"/>
    </row>
    <row r="135" spans="1:30" s="20" customFormat="1">
      <c r="A135" s="69" t="s">
        <v>194</v>
      </c>
      <c r="B135" s="70"/>
      <c r="C135" s="26" t="s">
        <v>139</v>
      </c>
      <c r="D135" s="154">
        <v>0</v>
      </c>
      <c r="E135" s="162">
        <v>0</v>
      </c>
      <c r="F135" s="162">
        <v>0</v>
      </c>
      <c r="G135" s="162">
        <v>0</v>
      </c>
      <c r="H135" s="162">
        <v>0</v>
      </c>
      <c r="I135" s="162">
        <v>0</v>
      </c>
      <c r="J135" s="162">
        <v>0</v>
      </c>
      <c r="K135" s="162">
        <v>0</v>
      </c>
      <c r="L135" s="162">
        <v>0</v>
      </c>
      <c r="M135" s="162">
        <v>0</v>
      </c>
      <c r="N135" s="162">
        <v>0</v>
      </c>
      <c r="O135" s="162">
        <v>0</v>
      </c>
      <c r="P135" s="162">
        <v>0</v>
      </c>
      <c r="Q135" s="172">
        <v>0</v>
      </c>
      <c r="R135" s="406">
        <v>0</v>
      </c>
      <c r="S135" s="19"/>
      <c r="T135" s="216"/>
      <c r="U135" s="216"/>
      <c r="V135" s="216"/>
      <c r="W135" s="217"/>
      <c r="X135" s="217"/>
      <c r="Y135" s="217"/>
      <c r="Z135" s="217"/>
      <c r="AA135" s="217"/>
      <c r="AB135" s="217"/>
      <c r="AC135" s="217"/>
      <c r="AD135" s="217"/>
    </row>
    <row r="136" spans="1:30" s="20" customFormat="1">
      <c r="A136" s="69" t="s">
        <v>195</v>
      </c>
      <c r="B136" s="70"/>
      <c r="C136" s="26" t="s">
        <v>140</v>
      </c>
      <c r="D136" s="154">
        <v>0</v>
      </c>
      <c r="E136" s="162">
        <v>0</v>
      </c>
      <c r="F136" s="162">
        <v>0</v>
      </c>
      <c r="G136" s="162">
        <v>0</v>
      </c>
      <c r="H136" s="162">
        <v>0</v>
      </c>
      <c r="I136" s="162">
        <v>0</v>
      </c>
      <c r="J136" s="162">
        <v>0</v>
      </c>
      <c r="K136" s="162">
        <v>0</v>
      </c>
      <c r="L136" s="162">
        <v>0</v>
      </c>
      <c r="M136" s="162">
        <v>0</v>
      </c>
      <c r="N136" s="162">
        <v>0</v>
      </c>
      <c r="O136" s="162">
        <v>0</v>
      </c>
      <c r="P136" s="162">
        <v>0</v>
      </c>
      <c r="Q136" s="172">
        <v>0</v>
      </c>
      <c r="R136" s="406">
        <v>0</v>
      </c>
      <c r="S136" s="19"/>
      <c r="T136" s="216"/>
      <c r="U136" s="216"/>
      <c r="V136" s="216"/>
      <c r="W136" s="217"/>
      <c r="X136" s="217"/>
      <c r="Y136" s="217"/>
      <c r="Z136" s="217"/>
      <c r="AA136" s="217"/>
      <c r="AB136" s="217"/>
      <c r="AC136" s="217"/>
      <c r="AD136" s="217"/>
    </row>
    <row r="137" spans="1:30">
      <c r="A137" s="69" t="s">
        <v>196</v>
      </c>
      <c r="B137" s="70"/>
      <c r="C137" s="26" t="s">
        <v>141</v>
      </c>
      <c r="D137" s="154">
        <v>0</v>
      </c>
      <c r="E137" s="167">
        <v>0</v>
      </c>
      <c r="F137" s="160">
        <v>0</v>
      </c>
      <c r="G137" s="160">
        <v>0</v>
      </c>
      <c r="H137" s="160">
        <v>0</v>
      </c>
      <c r="I137" s="162">
        <v>0</v>
      </c>
      <c r="J137" s="162">
        <v>0</v>
      </c>
      <c r="K137" s="162">
        <v>0</v>
      </c>
      <c r="L137" s="162">
        <v>0</v>
      </c>
      <c r="M137" s="162">
        <v>0</v>
      </c>
      <c r="N137" s="162">
        <v>0</v>
      </c>
      <c r="O137" s="162">
        <v>0</v>
      </c>
      <c r="P137" s="162">
        <v>0</v>
      </c>
      <c r="Q137" s="172">
        <v>0</v>
      </c>
      <c r="R137" s="406">
        <v>0</v>
      </c>
      <c r="T137" s="216"/>
      <c r="U137" s="216"/>
      <c r="V137" s="216"/>
      <c r="W137" s="217"/>
    </row>
    <row r="138" spans="1:30" ht="12.75" customHeight="1">
      <c r="A138" s="67"/>
      <c r="D138" s="154"/>
      <c r="E138" s="167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74"/>
      <c r="R138" s="405"/>
      <c r="T138" s="216"/>
      <c r="U138" s="216"/>
      <c r="V138" s="216"/>
      <c r="W138" s="217"/>
    </row>
    <row r="139" spans="1:30" ht="19.5" customHeight="1">
      <c r="A139" s="18"/>
      <c r="B139" s="327" t="s">
        <v>92</v>
      </c>
      <c r="C139" s="330" t="s">
        <v>93</v>
      </c>
      <c r="D139" s="150">
        <v>9516961</v>
      </c>
      <c r="E139" s="165">
        <v>751927.72681818169</v>
      </c>
      <c r="F139" s="166">
        <v>951568.41193181835</v>
      </c>
      <c r="G139" s="166">
        <v>863783.76079545473</v>
      </c>
      <c r="H139" s="166">
        <v>769876.50238636322</v>
      </c>
      <c r="I139" s="166">
        <v>285868.0772727275</v>
      </c>
      <c r="J139" s="166">
        <v>757549.21636363666</v>
      </c>
      <c r="K139" s="166">
        <v>669912.2063636363</v>
      </c>
      <c r="L139" s="166">
        <v>612674.11363636353</v>
      </c>
      <c r="M139" s="166">
        <v>778961.43181818177</v>
      </c>
      <c r="N139" s="166">
        <v>803978.53272727272</v>
      </c>
      <c r="O139" s="166">
        <v>888262.84090909094</v>
      </c>
      <c r="P139" s="166">
        <v>709670.97545454593</v>
      </c>
      <c r="Q139" s="173">
        <v>8844033.7964772694</v>
      </c>
      <c r="R139" s="401">
        <v>0.93035049281774629</v>
      </c>
      <c r="T139" s="224"/>
      <c r="U139" s="224"/>
      <c r="V139" s="224"/>
      <c r="W139" s="217"/>
    </row>
    <row r="140" spans="1:30" s="20" customFormat="1" ht="18" customHeight="1">
      <c r="A140" s="331"/>
      <c r="B140" s="56"/>
      <c r="C140" s="56"/>
      <c r="D140" s="154"/>
      <c r="E140" s="167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74"/>
      <c r="R140" s="405"/>
      <c r="S140" s="19"/>
      <c r="T140" s="210"/>
      <c r="U140" s="210"/>
      <c r="V140" s="210"/>
      <c r="W140" s="208"/>
      <c r="X140" s="217"/>
      <c r="Y140" s="217"/>
      <c r="Z140" s="217"/>
      <c r="AA140" s="217"/>
      <c r="AB140" s="217"/>
      <c r="AC140" s="217"/>
      <c r="AD140" s="217"/>
    </row>
    <row r="141" spans="1:30" ht="19.5" customHeight="1">
      <c r="A141" s="71">
        <v>7</v>
      </c>
      <c r="B141" s="422" t="s">
        <v>94</v>
      </c>
      <c r="C141" s="423"/>
      <c r="D141" s="150">
        <v>9516961</v>
      </c>
      <c r="E141" s="165">
        <v>751927.72681818169</v>
      </c>
      <c r="F141" s="166">
        <v>951568.41193181835</v>
      </c>
      <c r="G141" s="166">
        <v>863783.76079545473</v>
      </c>
      <c r="H141" s="166">
        <v>769876.50238636322</v>
      </c>
      <c r="I141" s="166">
        <v>285868.0772727275</v>
      </c>
      <c r="J141" s="166">
        <v>757549.21636363666</v>
      </c>
      <c r="K141" s="166">
        <v>669912.2063636363</v>
      </c>
      <c r="L141" s="166">
        <v>612674.11363636353</v>
      </c>
      <c r="M141" s="166">
        <v>778961.43181818177</v>
      </c>
      <c r="N141" s="166">
        <v>803978.53272727272</v>
      </c>
      <c r="O141" s="166">
        <v>888262.84090909094</v>
      </c>
      <c r="P141" s="166">
        <v>709670.97545454593</v>
      </c>
      <c r="Q141" s="173">
        <v>8844033.7964772694</v>
      </c>
      <c r="R141" s="401">
        <v>0.93035049281774629</v>
      </c>
      <c r="T141" s="224"/>
      <c r="U141" s="224"/>
      <c r="V141" s="224"/>
      <c r="W141" s="217"/>
    </row>
    <row r="142" spans="1:30" s="20" customFormat="1" ht="11.25" customHeight="1">
      <c r="A142" s="67"/>
      <c r="B142" s="1"/>
      <c r="C142" s="1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391"/>
      <c r="S142" s="1"/>
      <c r="T142" s="210"/>
      <c r="U142" s="210"/>
      <c r="V142" s="210"/>
      <c r="W142" s="208"/>
      <c r="X142" s="217"/>
      <c r="Y142" s="217"/>
      <c r="Z142" s="217"/>
      <c r="AA142" s="217"/>
      <c r="AB142" s="217"/>
      <c r="AC142" s="217"/>
      <c r="AD142" s="217"/>
    </row>
    <row r="143" spans="1:30" s="20" customFormat="1" ht="16.5" customHeight="1">
      <c r="A143" s="72" t="s">
        <v>95</v>
      </c>
      <c r="B143" s="5"/>
      <c r="C143" s="5"/>
      <c r="D143" s="179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9"/>
      <c r="R143" s="392"/>
      <c r="T143" s="210"/>
      <c r="U143" s="210"/>
      <c r="V143" s="210"/>
      <c r="W143" s="208"/>
      <c r="X143" s="217"/>
      <c r="Y143" s="217"/>
      <c r="Z143" s="217"/>
      <c r="AA143" s="217"/>
      <c r="AB143" s="217"/>
      <c r="AC143" s="217"/>
      <c r="AD143" s="217"/>
    </row>
    <row r="144" spans="1:30" s="20" customFormat="1" ht="16.5" customHeight="1">
      <c r="A144" s="72"/>
      <c r="B144" s="5"/>
      <c r="C144" s="5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392"/>
      <c r="T144" s="224"/>
      <c r="U144" s="224"/>
      <c r="V144" s="224"/>
      <c r="W144" s="217"/>
      <c r="X144" s="217"/>
      <c r="Y144" s="217"/>
      <c r="Z144" s="217"/>
      <c r="AA144" s="217"/>
      <c r="AB144" s="217"/>
      <c r="AC144" s="217"/>
      <c r="AD144" s="217"/>
    </row>
    <row r="145" spans="1:30" ht="25.5">
      <c r="A145" s="73"/>
      <c r="B145" s="198"/>
      <c r="C145" s="199"/>
      <c r="D145" s="241" t="s">
        <v>45</v>
      </c>
      <c r="E145" s="107" t="s">
        <v>232</v>
      </c>
      <c r="F145" s="108" t="s">
        <v>233</v>
      </c>
      <c r="G145" s="108" t="s">
        <v>234</v>
      </c>
      <c r="H145" s="108" t="s">
        <v>235</v>
      </c>
      <c r="I145" s="108" t="s">
        <v>236</v>
      </c>
      <c r="J145" s="108" t="s">
        <v>237</v>
      </c>
      <c r="K145" s="108" t="s">
        <v>238</v>
      </c>
      <c r="L145" s="108" t="s">
        <v>239</v>
      </c>
      <c r="M145" s="108" t="s">
        <v>240</v>
      </c>
      <c r="N145" s="108" t="s">
        <v>241</v>
      </c>
      <c r="O145" s="108" t="s">
        <v>242</v>
      </c>
      <c r="P145" s="109" t="s">
        <v>243</v>
      </c>
      <c r="Q145" s="182" t="s">
        <v>33</v>
      </c>
      <c r="R145" s="412" t="s">
        <v>25</v>
      </c>
    </row>
    <row r="146" spans="1:30" ht="27" customHeight="1">
      <c r="A146" s="18">
        <v>8</v>
      </c>
      <c r="B146" s="420" t="s">
        <v>96</v>
      </c>
      <c r="C146" s="421"/>
      <c r="D146" s="150">
        <v>144424</v>
      </c>
      <c r="E146" s="165">
        <v>55313.43</v>
      </c>
      <c r="F146" s="166">
        <v>54300</v>
      </c>
      <c r="G146" s="166">
        <v>39004.191666666666</v>
      </c>
      <c r="H146" s="166">
        <v>0</v>
      </c>
      <c r="I146" s="166">
        <v>32060</v>
      </c>
      <c r="J146" s="166">
        <v>92118</v>
      </c>
      <c r="K146" s="166">
        <v>11440</v>
      </c>
      <c r="L146" s="166">
        <v>47624.23</v>
      </c>
      <c r="M146" s="166">
        <v>0</v>
      </c>
      <c r="N146" s="166">
        <v>27694.290000000005</v>
      </c>
      <c r="O146" s="166">
        <v>676.90909090909088</v>
      </c>
      <c r="P146" s="166">
        <v>30.890909090909091</v>
      </c>
      <c r="Q146" s="144">
        <v>360261.94166666665</v>
      </c>
      <c r="R146" s="401">
        <v>2.4944741986558094</v>
      </c>
      <c r="W146" s="228"/>
    </row>
    <row r="147" spans="1:30" ht="12.95" customHeight="1">
      <c r="A147" s="73" t="s">
        <v>76</v>
      </c>
      <c r="B147" s="8"/>
      <c r="C147" s="74" t="s">
        <v>278</v>
      </c>
      <c r="D147" s="154">
        <v>21525</v>
      </c>
      <c r="E147" s="162">
        <v>0</v>
      </c>
      <c r="F147" s="162">
        <v>0</v>
      </c>
      <c r="G147" s="162">
        <v>27766.971666666668</v>
      </c>
      <c r="H147" s="162">
        <v>0</v>
      </c>
      <c r="I147" s="162">
        <v>0</v>
      </c>
      <c r="J147" s="162">
        <v>17138</v>
      </c>
      <c r="K147" s="162">
        <v>0</v>
      </c>
      <c r="L147" s="162">
        <v>0</v>
      </c>
      <c r="M147" s="162">
        <v>0</v>
      </c>
      <c r="N147" s="162">
        <v>0</v>
      </c>
      <c r="O147" s="162">
        <v>0</v>
      </c>
      <c r="P147" s="162">
        <v>0</v>
      </c>
      <c r="Q147" s="163">
        <v>44904.971666666665</v>
      </c>
      <c r="R147" s="406">
        <v>2.0861775454897407</v>
      </c>
      <c r="W147" s="217"/>
    </row>
    <row r="148" spans="1:30" ht="12.95" customHeight="1">
      <c r="A148" s="73" t="s">
        <v>77</v>
      </c>
      <c r="B148" s="8"/>
      <c r="C148" s="74" t="s">
        <v>279</v>
      </c>
      <c r="D148" s="154">
        <v>18329</v>
      </c>
      <c r="E148" s="162">
        <v>0</v>
      </c>
      <c r="F148" s="162">
        <v>0</v>
      </c>
      <c r="G148" s="162">
        <v>11237.22</v>
      </c>
      <c r="H148" s="162">
        <v>0</v>
      </c>
      <c r="I148" s="162">
        <v>32060</v>
      </c>
      <c r="J148" s="162">
        <v>58480</v>
      </c>
      <c r="K148" s="162">
        <v>3760</v>
      </c>
      <c r="L148" s="162">
        <v>25996</v>
      </c>
      <c r="M148" s="162">
        <v>0</v>
      </c>
      <c r="N148" s="162">
        <v>0</v>
      </c>
      <c r="O148" s="162">
        <v>0</v>
      </c>
      <c r="P148" s="162">
        <v>30.890909090909091</v>
      </c>
      <c r="Q148" s="163">
        <v>131564.1109090909</v>
      </c>
      <c r="R148" s="406">
        <v>7.1779208308740738</v>
      </c>
      <c r="T148" s="216"/>
      <c r="U148" s="216"/>
      <c r="V148" s="216"/>
      <c r="W148" s="217"/>
    </row>
    <row r="149" spans="1:30" ht="12.95" customHeight="1">
      <c r="A149" s="73" t="s">
        <v>78</v>
      </c>
      <c r="B149" s="8"/>
      <c r="C149" s="74" t="s">
        <v>280</v>
      </c>
      <c r="D149" s="154">
        <v>11233</v>
      </c>
      <c r="E149" s="162">
        <v>22259.43</v>
      </c>
      <c r="F149" s="162">
        <v>0</v>
      </c>
      <c r="G149" s="162">
        <v>0</v>
      </c>
      <c r="H149" s="162">
        <v>0</v>
      </c>
      <c r="I149" s="162">
        <v>0</v>
      </c>
      <c r="J149" s="162">
        <v>16500</v>
      </c>
      <c r="K149" s="162">
        <v>0</v>
      </c>
      <c r="L149" s="162">
        <v>6875.72</v>
      </c>
      <c r="M149" s="162">
        <v>0</v>
      </c>
      <c r="N149" s="162">
        <v>553.79999999999995</v>
      </c>
      <c r="O149" s="162">
        <v>676.90909090909088</v>
      </c>
      <c r="P149" s="162">
        <v>0</v>
      </c>
      <c r="Q149" s="163">
        <v>46865.859090909093</v>
      </c>
      <c r="R149" s="406">
        <v>4.1721587368386981</v>
      </c>
      <c r="T149" s="216"/>
      <c r="U149" s="216"/>
      <c r="V149" s="216"/>
      <c r="W149" s="217"/>
    </row>
    <row r="150" spans="1:30" ht="12.95" customHeight="1">
      <c r="A150" s="73" t="s">
        <v>79</v>
      </c>
      <c r="B150" s="8"/>
      <c r="C150" s="74" t="s">
        <v>281</v>
      </c>
      <c r="D150" s="154">
        <v>0</v>
      </c>
      <c r="E150" s="162">
        <v>0</v>
      </c>
      <c r="F150" s="162">
        <v>0</v>
      </c>
      <c r="G150" s="162">
        <v>0</v>
      </c>
      <c r="H150" s="162">
        <v>0</v>
      </c>
      <c r="I150" s="162">
        <v>0</v>
      </c>
      <c r="J150" s="162">
        <v>0</v>
      </c>
      <c r="K150" s="162">
        <v>0</v>
      </c>
      <c r="L150" s="162">
        <v>0</v>
      </c>
      <c r="M150" s="162">
        <v>0</v>
      </c>
      <c r="N150" s="162">
        <v>0</v>
      </c>
      <c r="O150" s="162">
        <v>0</v>
      </c>
      <c r="P150" s="162">
        <v>0</v>
      </c>
      <c r="Q150" s="163">
        <v>0</v>
      </c>
      <c r="R150" s="406">
        <v>0</v>
      </c>
      <c r="T150" s="216"/>
      <c r="U150" s="216"/>
      <c r="V150" s="216"/>
      <c r="W150" s="217"/>
    </row>
    <row r="151" spans="1:30" ht="12.95" customHeight="1">
      <c r="A151" s="73" t="s">
        <v>24</v>
      </c>
      <c r="B151" s="75"/>
      <c r="C151" s="74" t="s">
        <v>226</v>
      </c>
      <c r="D151" s="154">
        <v>29455</v>
      </c>
      <c r="E151" s="162">
        <v>0</v>
      </c>
      <c r="F151" s="162">
        <v>0</v>
      </c>
      <c r="G151" s="162">
        <v>0</v>
      </c>
      <c r="H151" s="162">
        <v>0</v>
      </c>
      <c r="I151" s="162">
        <v>0</v>
      </c>
      <c r="J151" s="162">
        <v>0</v>
      </c>
      <c r="K151" s="162">
        <v>0</v>
      </c>
      <c r="L151" s="162">
        <v>0</v>
      </c>
      <c r="M151" s="162">
        <v>0</v>
      </c>
      <c r="N151" s="162">
        <v>0</v>
      </c>
      <c r="O151" s="162">
        <v>0</v>
      </c>
      <c r="P151" s="162">
        <v>0</v>
      </c>
      <c r="Q151" s="163">
        <v>0</v>
      </c>
      <c r="R151" s="406">
        <v>0</v>
      </c>
      <c r="T151" s="216"/>
      <c r="U151" s="216"/>
      <c r="V151" s="216"/>
      <c r="W151" s="217"/>
    </row>
    <row r="152" spans="1:30" ht="12.95" customHeight="1">
      <c r="A152" s="73" t="s">
        <v>219</v>
      </c>
      <c r="B152" s="256"/>
      <c r="C152" s="74" t="s">
        <v>17</v>
      </c>
      <c r="D152" s="154">
        <v>0</v>
      </c>
      <c r="E152" s="162">
        <v>0</v>
      </c>
      <c r="F152" s="162">
        <v>0</v>
      </c>
      <c r="G152" s="162">
        <v>0</v>
      </c>
      <c r="H152" s="162">
        <v>0</v>
      </c>
      <c r="I152" s="162">
        <v>0</v>
      </c>
      <c r="J152" s="162">
        <v>0</v>
      </c>
      <c r="K152" s="162">
        <v>0</v>
      </c>
      <c r="L152" s="162">
        <v>0</v>
      </c>
      <c r="M152" s="162">
        <v>0</v>
      </c>
      <c r="N152" s="162">
        <v>0</v>
      </c>
      <c r="O152" s="162">
        <v>0</v>
      </c>
      <c r="P152" s="162">
        <v>0</v>
      </c>
      <c r="Q152" s="163">
        <v>0</v>
      </c>
      <c r="R152" s="406">
        <v>0</v>
      </c>
      <c r="T152" s="216"/>
      <c r="U152" s="216"/>
      <c r="V152" s="216"/>
      <c r="W152" s="217"/>
    </row>
    <row r="153" spans="1:30" ht="12.95" customHeight="1">
      <c r="A153" s="73" t="s">
        <v>282</v>
      </c>
      <c r="B153" s="8"/>
      <c r="C153" s="76" t="s">
        <v>225</v>
      </c>
      <c r="D153" s="154">
        <v>63882</v>
      </c>
      <c r="E153" s="162">
        <v>33054</v>
      </c>
      <c r="F153" s="162">
        <v>54300</v>
      </c>
      <c r="G153" s="162">
        <v>0</v>
      </c>
      <c r="H153" s="162">
        <v>0</v>
      </c>
      <c r="I153" s="162">
        <v>0</v>
      </c>
      <c r="J153" s="162">
        <v>0</v>
      </c>
      <c r="K153" s="162">
        <v>7680</v>
      </c>
      <c r="L153" s="162">
        <v>14752.51</v>
      </c>
      <c r="M153" s="162">
        <v>0</v>
      </c>
      <c r="N153" s="162">
        <v>27140.490000000005</v>
      </c>
      <c r="O153" s="162">
        <v>0</v>
      </c>
      <c r="P153" s="162">
        <v>0</v>
      </c>
      <c r="Q153" s="163">
        <v>136927</v>
      </c>
      <c r="R153" s="406">
        <v>2.143436335744028</v>
      </c>
      <c r="T153" s="216"/>
      <c r="U153" s="216"/>
      <c r="V153" s="216"/>
      <c r="W153" s="217"/>
    </row>
    <row r="154" spans="1:30" ht="12.75" customHeight="1">
      <c r="A154" s="77"/>
      <c r="B154" s="8"/>
      <c r="C154" s="74"/>
      <c r="D154" s="154"/>
      <c r="E154" s="155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6"/>
      <c r="Q154" s="163"/>
      <c r="R154" s="406"/>
    </row>
    <row r="155" spans="1:30" ht="12.75" customHeight="1">
      <c r="A155" s="67"/>
      <c r="B155" s="5"/>
      <c r="C155" s="5"/>
      <c r="D155" s="154"/>
      <c r="E155" s="155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60"/>
      <c r="Q155" s="164"/>
      <c r="R155" s="407"/>
    </row>
    <row r="156" spans="1:30" ht="27" customHeight="1">
      <c r="A156" s="18">
        <v>9</v>
      </c>
      <c r="B156" s="420" t="s">
        <v>216</v>
      </c>
      <c r="C156" s="421"/>
      <c r="D156" s="150">
        <v>0</v>
      </c>
      <c r="E156" s="151">
        <v>0</v>
      </c>
      <c r="F156" s="151">
        <v>86293.848333333313</v>
      </c>
      <c r="G156" s="151">
        <v>0</v>
      </c>
      <c r="H156" s="151">
        <v>53791.291666666664</v>
      </c>
      <c r="I156" s="151">
        <v>67272.600000000006</v>
      </c>
      <c r="J156" s="151">
        <v>67348.91</v>
      </c>
      <c r="K156" s="151">
        <v>0</v>
      </c>
      <c r="L156" s="151">
        <v>0</v>
      </c>
      <c r="M156" s="151">
        <v>0</v>
      </c>
      <c r="N156" s="151">
        <v>0</v>
      </c>
      <c r="O156" s="151">
        <v>37480</v>
      </c>
      <c r="P156" s="151">
        <v>30300</v>
      </c>
      <c r="Q156" s="144">
        <v>342486.65</v>
      </c>
      <c r="R156" s="401">
        <v>0</v>
      </c>
    </row>
    <row r="157" spans="1:30" s="78" customFormat="1" ht="12.95" customHeight="1">
      <c r="A157" s="73" t="s">
        <v>30</v>
      </c>
      <c r="B157" s="8"/>
      <c r="C157" s="74" t="s">
        <v>215</v>
      </c>
      <c r="D157" s="154">
        <v>0</v>
      </c>
      <c r="E157" s="162">
        <v>0</v>
      </c>
      <c r="F157" s="162">
        <v>86293.848333333313</v>
      </c>
      <c r="G157" s="162">
        <v>0</v>
      </c>
      <c r="H157" s="162">
        <v>21701.23</v>
      </c>
      <c r="I157" s="162">
        <v>0</v>
      </c>
      <c r="J157" s="162">
        <v>0</v>
      </c>
      <c r="K157" s="162">
        <v>0</v>
      </c>
      <c r="L157" s="162">
        <v>0</v>
      </c>
      <c r="M157" s="162">
        <v>0</v>
      </c>
      <c r="N157" s="162">
        <v>0</v>
      </c>
      <c r="O157" s="162">
        <v>0</v>
      </c>
      <c r="P157" s="162">
        <v>0</v>
      </c>
      <c r="Q157" s="163">
        <v>107995.07833333331</v>
      </c>
      <c r="R157" s="406">
        <v>0</v>
      </c>
      <c r="S157" s="3"/>
      <c r="T157" s="210"/>
      <c r="U157" s="210"/>
      <c r="V157" s="210"/>
      <c r="W157" s="208"/>
      <c r="X157" s="208"/>
      <c r="Y157" s="232"/>
      <c r="Z157" s="232"/>
      <c r="AA157" s="232"/>
      <c r="AB157" s="232"/>
      <c r="AC157" s="232"/>
      <c r="AD157" s="232"/>
    </row>
    <row r="158" spans="1:30" s="78" customFormat="1" ht="12.95" customHeight="1">
      <c r="A158" s="73" t="s">
        <v>31</v>
      </c>
      <c r="B158" s="75"/>
      <c r="C158" s="74" t="s">
        <v>283</v>
      </c>
      <c r="D158" s="154">
        <v>0</v>
      </c>
      <c r="E158" s="162">
        <v>0</v>
      </c>
      <c r="F158" s="162">
        <v>0</v>
      </c>
      <c r="G158" s="162">
        <v>0</v>
      </c>
      <c r="H158" s="162">
        <v>0</v>
      </c>
      <c r="I158" s="162">
        <v>0</v>
      </c>
      <c r="J158" s="162">
        <v>0</v>
      </c>
      <c r="K158" s="162">
        <v>0</v>
      </c>
      <c r="L158" s="162">
        <v>0</v>
      </c>
      <c r="M158" s="162">
        <v>0</v>
      </c>
      <c r="N158" s="162">
        <v>0</v>
      </c>
      <c r="O158" s="162">
        <v>5780</v>
      </c>
      <c r="P158" s="162">
        <v>0</v>
      </c>
      <c r="Q158" s="163">
        <v>5780</v>
      </c>
      <c r="R158" s="406">
        <v>0</v>
      </c>
      <c r="S158" s="3"/>
      <c r="T158" s="210"/>
      <c r="U158" s="210"/>
      <c r="V158" s="210"/>
      <c r="W158" s="208"/>
      <c r="X158" s="208"/>
      <c r="Y158" s="232"/>
      <c r="Z158" s="232"/>
      <c r="AA158" s="232"/>
      <c r="AB158" s="232"/>
      <c r="AC158" s="232"/>
      <c r="AD158" s="232"/>
    </row>
    <row r="159" spans="1:30" s="78" customFormat="1" ht="12.95" customHeight="1">
      <c r="A159" s="73" t="s">
        <v>32</v>
      </c>
      <c r="B159" s="75"/>
      <c r="C159" s="74" t="s">
        <v>284</v>
      </c>
      <c r="D159" s="154">
        <v>0</v>
      </c>
      <c r="E159" s="162">
        <v>0</v>
      </c>
      <c r="F159" s="162">
        <v>0</v>
      </c>
      <c r="G159" s="162">
        <v>0</v>
      </c>
      <c r="H159" s="162">
        <v>5243.3316666666669</v>
      </c>
      <c r="I159" s="162">
        <v>0</v>
      </c>
      <c r="J159" s="162">
        <v>0</v>
      </c>
      <c r="K159" s="162">
        <v>0</v>
      </c>
      <c r="L159" s="162">
        <v>0</v>
      </c>
      <c r="M159" s="162">
        <v>0</v>
      </c>
      <c r="N159" s="162">
        <v>0</v>
      </c>
      <c r="O159" s="162">
        <v>31700</v>
      </c>
      <c r="P159" s="162">
        <v>30300</v>
      </c>
      <c r="Q159" s="163">
        <v>67243.331666666665</v>
      </c>
      <c r="R159" s="406">
        <v>0</v>
      </c>
      <c r="S159" s="3"/>
      <c r="T159" s="210"/>
      <c r="U159" s="210"/>
      <c r="V159" s="210"/>
      <c r="W159" s="208"/>
      <c r="X159" s="208"/>
      <c r="Y159" s="232"/>
      <c r="Z159" s="232"/>
      <c r="AA159" s="232"/>
      <c r="AB159" s="232"/>
      <c r="AC159" s="232"/>
      <c r="AD159" s="232"/>
    </row>
    <row r="160" spans="1:30" s="78" customFormat="1" ht="12.95" customHeight="1">
      <c r="A160" s="73" t="s">
        <v>245</v>
      </c>
      <c r="B160" s="75"/>
      <c r="C160" s="237" t="s">
        <v>285</v>
      </c>
      <c r="D160" s="154">
        <v>0</v>
      </c>
      <c r="E160" s="162">
        <v>0</v>
      </c>
      <c r="F160" s="162">
        <v>0</v>
      </c>
      <c r="G160" s="162">
        <v>0</v>
      </c>
      <c r="H160" s="162">
        <v>26846.729999999996</v>
      </c>
      <c r="I160" s="162">
        <v>67272.600000000006</v>
      </c>
      <c r="J160" s="162">
        <v>67348.91</v>
      </c>
      <c r="K160" s="162">
        <v>0</v>
      </c>
      <c r="L160" s="162">
        <v>0</v>
      </c>
      <c r="M160" s="162">
        <v>0</v>
      </c>
      <c r="N160" s="162">
        <v>0</v>
      </c>
      <c r="O160" s="162">
        <v>0</v>
      </c>
      <c r="P160" s="162">
        <v>0</v>
      </c>
      <c r="Q160" s="163">
        <v>161468.24</v>
      </c>
      <c r="R160" s="406">
        <v>0</v>
      </c>
      <c r="S160" s="3"/>
      <c r="T160" s="210"/>
      <c r="U160" s="210"/>
      <c r="V160" s="210"/>
      <c r="W160" s="208"/>
      <c r="X160" s="208"/>
      <c r="Y160" s="232"/>
      <c r="Z160" s="232"/>
      <c r="AA160" s="232"/>
      <c r="AB160" s="232"/>
      <c r="AC160" s="232"/>
      <c r="AD160" s="232"/>
    </row>
    <row r="161" spans="1:30" s="78" customFormat="1" ht="12.95" customHeight="1">
      <c r="A161" s="73"/>
      <c r="B161" s="75"/>
      <c r="C161" s="237"/>
      <c r="D161" s="154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3"/>
      <c r="R161" s="406"/>
      <c r="S161" s="3"/>
      <c r="T161" s="210"/>
      <c r="U161" s="210"/>
      <c r="V161" s="210"/>
      <c r="W161" s="208"/>
      <c r="X161" s="208"/>
      <c r="Y161" s="232"/>
      <c r="Z161" s="232"/>
      <c r="AA161" s="232"/>
      <c r="AB161" s="232"/>
      <c r="AC161" s="232"/>
      <c r="AD161" s="232"/>
    </row>
    <row r="162" spans="1:30" s="78" customFormat="1" ht="12.95" customHeight="1">
      <c r="A162" s="278"/>
      <c r="B162" s="279"/>
      <c r="C162" s="281"/>
      <c r="D162" s="280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3"/>
      <c r="R162" s="406"/>
      <c r="S162" s="3"/>
      <c r="T162" s="210"/>
      <c r="U162" s="210"/>
      <c r="V162" s="210"/>
      <c r="W162" s="208"/>
      <c r="X162" s="208"/>
      <c r="Y162" s="232"/>
      <c r="Z162" s="232"/>
      <c r="AA162" s="232"/>
      <c r="AB162" s="232"/>
      <c r="AC162" s="232"/>
      <c r="AD162" s="232"/>
    </row>
    <row r="163" spans="1:30" s="78" customFormat="1" ht="12.95" customHeight="1">
      <c r="A163" s="278"/>
      <c r="B163" s="279"/>
      <c r="C163" s="281"/>
      <c r="D163" s="280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3"/>
      <c r="R163" s="406"/>
      <c r="S163" s="3"/>
      <c r="T163" s="210"/>
      <c r="U163" s="210"/>
      <c r="V163" s="210"/>
      <c r="W163" s="208"/>
      <c r="X163" s="208"/>
      <c r="Y163" s="232"/>
      <c r="Z163" s="232"/>
      <c r="AA163" s="232"/>
      <c r="AB163" s="232"/>
      <c r="AC163" s="232"/>
      <c r="AD163" s="232"/>
    </row>
    <row r="164" spans="1:30" s="78" customFormat="1" ht="12.95" customHeight="1">
      <c r="A164" s="278"/>
      <c r="B164" s="279"/>
      <c r="C164" s="281"/>
      <c r="D164" s="280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3"/>
      <c r="R164" s="406"/>
      <c r="S164" s="3"/>
      <c r="T164" s="210"/>
      <c r="U164" s="210"/>
      <c r="V164" s="210"/>
      <c r="W164" s="208"/>
      <c r="X164" s="208"/>
      <c r="Y164" s="232"/>
      <c r="Z164" s="232"/>
      <c r="AA164" s="232"/>
      <c r="AB164" s="232"/>
      <c r="AC164" s="232"/>
      <c r="AD164" s="232"/>
    </row>
    <row r="165" spans="1:30" s="78" customFormat="1" ht="12.95" customHeight="1">
      <c r="A165" s="73"/>
      <c r="B165" s="75"/>
      <c r="C165" s="74"/>
      <c r="D165" s="154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3"/>
      <c r="R165" s="406"/>
      <c r="S165" s="3"/>
      <c r="T165" s="210"/>
      <c r="U165" s="210"/>
      <c r="V165" s="210"/>
      <c r="W165" s="208"/>
      <c r="X165" s="208"/>
      <c r="Y165" s="232"/>
      <c r="Z165" s="232"/>
      <c r="AA165" s="232"/>
      <c r="AB165" s="232"/>
      <c r="AC165" s="232"/>
      <c r="AD165" s="232"/>
    </row>
    <row r="166" spans="1:30" ht="24" hidden="1" customHeight="1">
      <c r="A166" s="73" t="s">
        <v>97</v>
      </c>
      <c r="B166" s="75"/>
      <c r="C166" s="74"/>
      <c r="D166" s="154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3"/>
      <c r="R166" s="406"/>
    </row>
    <row r="167" spans="1:30" s="20" customFormat="1" ht="10.5" hidden="1" customHeight="1">
      <c r="A167" s="67"/>
      <c r="B167" s="5"/>
      <c r="C167" s="5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5"/>
      <c r="S167" s="5"/>
      <c r="T167" s="210"/>
      <c r="U167" s="210"/>
      <c r="V167" s="210"/>
      <c r="W167" s="208"/>
      <c r="X167" s="217"/>
      <c r="Y167" s="217"/>
      <c r="Z167" s="217"/>
      <c r="AA167" s="217"/>
      <c r="AB167" s="217"/>
      <c r="AC167" s="217"/>
      <c r="AD167" s="217"/>
    </row>
    <row r="168" spans="1:30" ht="25.5" hidden="1" customHeight="1">
      <c r="A168" s="193">
        <v>11</v>
      </c>
      <c r="B168" s="79" t="s">
        <v>98</v>
      </c>
      <c r="C168" s="80"/>
      <c r="D168" s="292" t="s">
        <v>45</v>
      </c>
      <c r="E168" s="107" t="s">
        <v>232</v>
      </c>
      <c r="F168" s="108" t="s">
        <v>233</v>
      </c>
      <c r="G168" s="108" t="s">
        <v>234</v>
      </c>
      <c r="H168" s="108" t="s">
        <v>235</v>
      </c>
      <c r="I168" s="108" t="s">
        <v>236</v>
      </c>
      <c r="J168" s="108" t="s">
        <v>237</v>
      </c>
      <c r="K168" s="108" t="s">
        <v>238</v>
      </c>
      <c r="L168" s="108" t="s">
        <v>239</v>
      </c>
      <c r="M168" s="108" t="s">
        <v>240</v>
      </c>
      <c r="N168" s="108" t="s">
        <v>241</v>
      </c>
      <c r="O168" s="108" t="s">
        <v>242</v>
      </c>
      <c r="P168" s="109" t="s">
        <v>243</v>
      </c>
      <c r="Q168" s="182" t="s">
        <v>33</v>
      </c>
      <c r="R168" s="15" t="s">
        <v>25</v>
      </c>
    </row>
    <row r="169" spans="1:30" s="17" customFormat="1" ht="12.75" hidden="1" customHeight="1">
      <c r="A169" s="77" t="s">
        <v>84</v>
      </c>
      <c r="B169" s="81" t="s">
        <v>99</v>
      </c>
      <c r="C169" s="82"/>
      <c r="D169" s="280">
        <v>0</v>
      </c>
      <c r="E169" s="121"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0</v>
      </c>
      <c r="L169" s="121">
        <v>0</v>
      </c>
      <c r="M169" s="121">
        <v>0</v>
      </c>
      <c r="N169" s="121">
        <v>0</v>
      </c>
      <c r="O169" s="121">
        <v>0</v>
      </c>
      <c r="P169" s="121">
        <v>0</v>
      </c>
      <c r="Q169" s="121">
        <v>0</v>
      </c>
      <c r="R169" s="319">
        <v>0</v>
      </c>
      <c r="S169" s="16"/>
      <c r="T169" s="210"/>
      <c r="U169" s="210"/>
      <c r="V169" s="210"/>
      <c r="W169" s="208"/>
      <c r="X169" s="214"/>
      <c r="Y169" s="214"/>
      <c r="Z169" s="214"/>
      <c r="AA169" s="214"/>
      <c r="AB169" s="214"/>
      <c r="AC169" s="214"/>
      <c r="AD169" s="214"/>
    </row>
    <row r="170" spans="1:30" s="78" customFormat="1" ht="14.1" hidden="1" customHeight="1">
      <c r="A170" s="77" t="s">
        <v>86</v>
      </c>
      <c r="B170" s="8" t="s">
        <v>100</v>
      </c>
      <c r="C170" s="74"/>
      <c r="D170" s="280">
        <v>0</v>
      </c>
      <c r="E170" s="121"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0</v>
      </c>
      <c r="Q170" s="121">
        <v>0</v>
      </c>
      <c r="R170" s="319">
        <v>0</v>
      </c>
      <c r="S170" s="3"/>
      <c r="T170" s="210"/>
      <c r="U170" s="210"/>
      <c r="V170" s="210"/>
      <c r="W170" s="233"/>
      <c r="X170" s="209"/>
      <c r="Y170" s="232"/>
      <c r="Z170" s="232"/>
      <c r="AA170" s="232"/>
      <c r="AB170" s="232"/>
      <c r="AC170" s="232"/>
      <c r="AD170" s="232"/>
    </row>
    <row r="171" spans="1:30" s="78" customFormat="1" ht="14.1" hidden="1" customHeight="1">
      <c r="A171" s="77" t="s">
        <v>87</v>
      </c>
      <c r="B171" s="8" t="s">
        <v>213</v>
      </c>
      <c r="C171" s="74"/>
      <c r="D171" s="280">
        <v>0</v>
      </c>
      <c r="E171" s="121">
        <v>0</v>
      </c>
      <c r="F171" s="121">
        <v>0</v>
      </c>
      <c r="G171" s="121">
        <v>0</v>
      </c>
      <c r="H171" s="121">
        <v>0</v>
      </c>
      <c r="I171" s="121">
        <v>0</v>
      </c>
      <c r="J171" s="121">
        <v>0</v>
      </c>
      <c r="K171" s="121">
        <v>0</v>
      </c>
      <c r="L171" s="121">
        <v>0</v>
      </c>
      <c r="M171" s="121">
        <v>0</v>
      </c>
      <c r="N171" s="121">
        <v>0</v>
      </c>
      <c r="O171" s="121">
        <v>0</v>
      </c>
      <c r="P171" s="121">
        <v>0</v>
      </c>
      <c r="Q171" s="121">
        <v>0</v>
      </c>
      <c r="R171" s="319">
        <v>0</v>
      </c>
      <c r="S171" s="3"/>
      <c r="T171" s="210"/>
      <c r="U171" s="210"/>
      <c r="V171" s="210"/>
      <c r="W171" s="233"/>
      <c r="X171" s="209"/>
      <c r="Y171" s="232"/>
      <c r="Z171" s="232"/>
      <c r="AA171" s="232"/>
      <c r="AB171" s="232"/>
      <c r="AC171" s="232"/>
      <c r="AD171" s="232"/>
    </row>
    <row r="172" spans="1:30" s="78" customFormat="1" ht="14.1" hidden="1" customHeight="1">
      <c r="A172" s="77" t="s">
        <v>137</v>
      </c>
      <c r="B172" s="75" t="s">
        <v>101</v>
      </c>
      <c r="C172" s="76"/>
      <c r="D172" s="280">
        <v>0</v>
      </c>
      <c r="E172" s="121">
        <v>0</v>
      </c>
      <c r="F172" s="121">
        <v>0</v>
      </c>
      <c r="G172" s="121">
        <v>0</v>
      </c>
      <c r="H172" s="121">
        <v>0</v>
      </c>
      <c r="I172" s="121">
        <v>0</v>
      </c>
      <c r="J172" s="121">
        <v>0</v>
      </c>
      <c r="K172" s="121">
        <v>0</v>
      </c>
      <c r="L172" s="121">
        <v>0</v>
      </c>
      <c r="M172" s="121">
        <v>0</v>
      </c>
      <c r="N172" s="121">
        <v>0</v>
      </c>
      <c r="O172" s="121">
        <v>0</v>
      </c>
      <c r="P172" s="121">
        <v>0</v>
      </c>
      <c r="Q172" s="121">
        <v>0</v>
      </c>
      <c r="R172" s="319">
        <v>0</v>
      </c>
      <c r="S172" s="3"/>
      <c r="T172" s="211"/>
      <c r="U172" s="211"/>
      <c r="V172" s="211"/>
      <c r="W172" s="233"/>
      <c r="X172" s="233"/>
      <c r="Y172" s="232"/>
      <c r="Z172" s="232"/>
      <c r="AA172" s="232"/>
      <c r="AB172" s="232"/>
      <c r="AC172" s="232"/>
      <c r="AD172" s="232"/>
    </row>
    <row r="173" spans="1:30" s="78" customFormat="1" hidden="1">
      <c r="A173" s="77" t="s">
        <v>197</v>
      </c>
      <c r="B173" s="8" t="s">
        <v>102</v>
      </c>
      <c r="C173" s="74"/>
      <c r="D173" s="280">
        <v>0</v>
      </c>
      <c r="E173" s="121">
        <v>0</v>
      </c>
      <c r="F173" s="121">
        <v>0</v>
      </c>
      <c r="G173" s="121">
        <v>0</v>
      </c>
      <c r="H173" s="121">
        <v>0</v>
      </c>
      <c r="I173" s="121">
        <v>0</v>
      </c>
      <c r="J173" s="121">
        <v>0</v>
      </c>
      <c r="K173" s="121">
        <v>0</v>
      </c>
      <c r="L173" s="121">
        <v>0</v>
      </c>
      <c r="M173" s="121">
        <v>0</v>
      </c>
      <c r="N173" s="121">
        <v>0</v>
      </c>
      <c r="O173" s="121">
        <v>0</v>
      </c>
      <c r="P173" s="121">
        <v>0</v>
      </c>
      <c r="Q173" s="121">
        <v>0</v>
      </c>
      <c r="R173" s="319">
        <v>0</v>
      </c>
      <c r="S173" s="3"/>
      <c r="T173" s="210"/>
      <c r="U173" s="210"/>
      <c r="V173" s="210"/>
      <c r="W173" s="233"/>
      <c r="X173" s="208"/>
      <c r="Y173" s="232"/>
      <c r="Z173" s="232"/>
      <c r="AA173" s="232"/>
      <c r="AB173" s="232"/>
      <c r="AC173" s="232"/>
      <c r="AD173" s="232"/>
    </row>
    <row r="174" spans="1:30" s="78" customFormat="1" ht="14.1" hidden="1" customHeight="1">
      <c r="A174" s="73" t="s">
        <v>89</v>
      </c>
      <c r="B174" s="8" t="s">
        <v>103</v>
      </c>
      <c r="C174" s="74"/>
      <c r="D174" s="280">
        <v>0</v>
      </c>
      <c r="E174" s="121">
        <v>0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v>0</v>
      </c>
      <c r="M174" s="121">
        <v>0</v>
      </c>
      <c r="N174" s="121">
        <v>0</v>
      </c>
      <c r="O174" s="121">
        <v>0</v>
      </c>
      <c r="P174" s="121">
        <v>0</v>
      </c>
      <c r="Q174" s="121">
        <v>0</v>
      </c>
      <c r="R174" s="319">
        <v>0</v>
      </c>
      <c r="S174" s="3"/>
      <c r="T174" s="207"/>
      <c r="U174" s="207"/>
      <c r="V174" s="207"/>
      <c r="W174" s="233"/>
      <c r="X174" s="208"/>
      <c r="Y174" s="232"/>
      <c r="Z174" s="232"/>
      <c r="AA174" s="232"/>
      <c r="AB174" s="232"/>
      <c r="AC174" s="232"/>
      <c r="AD174" s="232"/>
    </row>
    <row r="175" spans="1:30" s="78" customFormat="1" ht="14.1" hidden="1" customHeight="1">
      <c r="A175" s="83" t="s">
        <v>198</v>
      </c>
      <c r="B175" s="84" t="s">
        <v>104</v>
      </c>
      <c r="C175" s="85"/>
      <c r="D175" s="280">
        <v>0</v>
      </c>
      <c r="E175" s="121">
        <v>0</v>
      </c>
      <c r="F175" s="121">
        <v>0</v>
      </c>
      <c r="G175" s="121">
        <v>0</v>
      </c>
      <c r="H175" s="121">
        <v>0</v>
      </c>
      <c r="I175" s="121">
        <v>0</v>
      </c>
      <c r="J175" s="121">
        <v>0</v>
      </c>
      <c r="K175" s="121">
        <v>0</v>
      </c>
      <c r="L175" s="121">
        <v>0</v>
      </c>
      <c r="M175" s="121">
        <v>0</v>
      </c>
      <c r="N175" s="121">
        <v>0</v>
      </c>
      <c r="O175" s="121">
        <v>0</v>
      </c>
      <c r="P175" s="121">
        <v>0</v>
      </c>
      <c r="Q175" s="121">
        <v>0</v>
      </c>
      <c r="R175" s="319">
        <v>0</v>
      </c>
      <c r="S175" s="3"/>
      <c r="T175" s="207"/>
      <c r="U175" s="207"/>
      <c r="V175" s="207"/>
      <c r="W175" s="233"/>
      <c r="X175" s="208"/>
      <c r="Y175" s="232"/>
      <c r="Z175" s="232"/>
      <c r="AA175" s="232"/>
      <c r="AB175" s="232"/>
      <c r="AC175" s="232"/>
      <c r="AD175" s="232"/>
    </row>
    <row r="176" spans="1:30" s="78" customFormat="1" ht="14.1" hidden="1" customHeight="1">
      <c r="A176" s="77" t="s">
        <v>212</v>
      </c>
      <c r="B176" s="8" t="s">
        <v>105</v>
      </c>
      <c r="C176" s="74"/>
      <c r="D176" s="280">
        <v>0</v>
      </c>
      <c r="E176" s="121">
        <v>0</v>
      </c>
      <c r="F176" s="121">
        <v>0</v>
      </c>
      <c r="G176" s="121">
        <v>0</v>
      </c>
      <c r="H176" s="121">
        <v>0</v>
      </c>
      <c r="I176" s="121">
        <v>0</v>
      </c>
      <c r="J176" s="121">
        <v>0</v>
      </c>
      <c r="K176" s="121">
        <v>0</v>
      </c>
      <c r="L176" s="121">
        <v>0</v>
      </c>
      <c r="M176" s="121">
        <v>0</v>
      </c>
      <c r="N176" s="121">
        <v>0</v>
      </c>
      <c r="O176" s="121">
        <v>0</v>
      </c>
      <c r="P176" s="121">
        <v>0</v>
      </c>
      <c r="Q176" s="121">
        <v>0</v>
      </c>
      <c r="R176" s="319">
        <v>0</v>
      </c>
      <c r="S176" s="3"/>
      <c r="T176" s="210"/>
      <c r="U176" s="210"/>
      <c r="V176" s="210"/>
      <c r="W176" s="233"/>
      <c r="X176" s="208"/>
      <c r="Y176" s="232"/>
      <c r="Z176" s="232"/>
      <c r="AA176" s="232"/>
      <c r="AB176" s="232"/>
      <c r="AC176" s="232"/>
      <c r="AD176" s="232"/>
    </row>
    <row r="177" spans="1:30" s="78" customFormat="1" ht="14.1" hidden="1" customHeight="1">
      <c r="A177" s="86"/>
      <c r="B177" s="87"/>
      <c r="C177" s="1"/>
      <c r="D177" s="280"/>
      <c r="E177" s="121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1"/>
      <c r="R177" s="24"/>
      <c r="S177" s="3"/>
      <c r="T177" s="210"/>
      <c r="U177" s="210"/>
      <c r="V177" s="210"/>
      <c r="W177" s="208"/>
      <c r="X177" s="208"/>
      <c r="Y177" s="232"/>
      <c r="Z177" s="232"/>
      <c r="AA177" s="232"/>
      <c r="AB177" s="232"/>
      <c r="AC177" s="232"/>
      <c r="AD177" s="232"/>
    </row>
    <row r="178" spans="1:30" s="78" customFormat="1" hidden="1">
      <c r="A178" s="93"/>
      <c r="B178" s="45" t="s">
        <v>106</v>
      </c>
      <c r="C178" s="46"/>
      <c r="D178" s="294">
        <v>0</v>
      </c>
      <c r="E178" s="144">
        <v>0</v>
      </c>
      <c r="F178" s="142">
        <v>0</v>
      </c>
      <c r="G178" s="142">
        <v>0</v>
      </c>
      <c r="H178" s="142">
        <v>0</v>
      </c>
      <c r="I178" s="142">
        <v>0</v>
      </c>
      <c r="J178" s="142">
        <v>0</v>
      </c>
      <c r="K178" s="142">
        <v>0</v>
      </c>
      <c r="L178" s="142">
        <v>0</v>
      </c>
      <c r="M178" s="142">
        <v>0</v>
      </c>
      <c r="N178" s="142">
        <v>0</v>
      </c>
      <c r="O178" s="142">
        <v>0</v>
      </c>
      <c r="P178" s="205">
        <v>0</v>
      </c>
      <c r="Q178" s="140">
        <v>0</v>
      </c>
      <c r="R178" s="54"/>
      <c r="S178" s="3"/>
      <c r="T178" s="210"/>
      <c r="U178" s="210"/>
      <c r="V178" s="210"/>
      <c r="W178" s="208"/>
      <c r="X178" s="208"/>
      <c r="Y178" s="232"/>
      <c r="Z178" s="232"/>
      <c r="AA178" s="232"/>
      <c r="AB178" s="232"/>
      <c r="AC178" s="232"/>
      <c r="AD178" s="232"/>
    </row>
    <row r="179" spans="1:30" s="50" customFormat="1" ht="17.25" hidden="1" customHeight="1">
      <c r="A179" s="67"/>
      <c r="B179" s="1"/>
      <c r="C179" s="1"/>
      <c r="D179" s="13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6"/>
      <c r="Q179" s="99"/>
      <c r="R179" s="37"/>
      <c r="S179" s="19"/>
      <c r="T179" s="210"/>
      <c r="U179" s="210"/>
      <c r="V179" s="210"/>
      <c r="W179" s="208"/>
      <c r="X179" s="225"/>
      <c r="Y179" s="225"/>
      <c r="Z179" s="225"/>
      <c r="AA179" s="225"/>
      <c r="AB179" s="225"/>
      <c r="AC179" s="225"/>
      <c r="AD179" s="225"/>
    </row>
    <row r="180" spans="1:30" ht="25.5" hidden="1">
      <c r="A180" s="18">
        <v>12</v>
      </c>
      <c r="B180" s="88" t="s">
        <v>107</v>
      </c>
      <c r="C180" s="246"/>
      <c r="D180" s="292" t="s">
        <v>45</v>
      </c>
      <c r="E180" s="107" t="s">
        <v>232</v>
      </c>
      <c r="F180" s="108" t="s">
        <v>233</v>
      </c>
      <c r="G180" s="108" t="s">
        <v>234</v>
      </c>
      <c r="H180" s="108" t="s">
        <v>235</v>
      </c>
      <c r="I180" s="108" t="s">
        <v>236</v>
      </c>
      <c r="J180" s="108" t="s">
        <v>237</v>
      </c>
      <c r="K180" s="108" t="s">
        <v>238</v>
      </c>
      <c r="L180" s="108" t="s">
        <v>239</v>
      </c>
      <c r="M180" s="108" t="s">
        <v>240</v>
      </c>
      <c r="N180" s="108" t="s">
        <v>241</v>
      </c>
      <c r="O180" s="108" t="s">
        <v>242</v>
      </c>
      <c r="P180" s="109" t="s">
        <v>243</v>
      </c>
      <c r="Q180" s="110" t="s">
        <v>108</v>
      </c>
      <c r="R180" s="15" t="s">
        <v>25</v>
      </c>
    </row>
    <row r="181" spans="1:30" s="17" customFormat="1" ht="27" hidden="1" customHeight="1">
      <c r="A181" s="89" t="s">
        <v>199</v>
      </c>
      <c r="B181" s="82" t="s">
        <v>109</v>
      </c>
      <c r="C181" s="82"/>
      <c r="D181" s="183">
        <v>0</v>
      </c>
      <c r="E181" s="184">
        <v>0</v>
      </c>
      <c r="F181" s="184">
        <v>0</v>
      </c>
      <c r="G181" s="184">
        <v>0</v>
      </c>
      <c r="H181" s="184">
        <v>0</v>
      </c>
      <c r="I181" s="184">
        <v>0</v>
      </c>
      <c r="J181" s="184">
        <v>0</v>
      </c>
      <c r="K181" s="184">
        <v>0</v>
      </c>
      <c r="L181" s="184">
        <v>0</v>
      </c>
      <c r="M181" s="184">
        <v>0</v>
      </c>
      <c r="N181" s="184">
        <v>0</v>
      </c>
      <c r="O181" s="184">
        <v>0</v>
      </c>
      <c r="P181" s="184">
        <v>0</v>
      </c>
      <c r="Q181" s="184">
        <v>0</v>
      </c>
      <c r="R181" s="323">
        <v>0</v>
      </c>
      <c r="S181" s="16"/>
      <c r="T181" s="210"/>
      <c r="U181" s="210"/>
      <c r="V181" s="210"/>
      <c r="W181" s="208"/>
      <c r="X181" s="214"/>
      <c r="Y181" s="214"/>
      <c r="Z181" s="214"/>
      <c r="AA181" s="214"/>
      <c r="AB181" s="214"/>
      <c r="AC181" s="214"/>
      <c r="AD181" s="214"/>
    </row>
    <row r="182" spans="1:30" s="78" customFormat="1" ht="15" hidden="1" customHeight="1">
      <c r="A182" s="77" t="s">
        <v>200</v>
      </c>
      <c r="B182" s="74" t="s">
        <v>110</v>
      </c>
      <c r="C182" s="74"/>
      <c r="D182" s="295">
        <v>0</v>
      </c>
      <c r="E182" s="186">
        <v>0</v>
      </c>
      <c r="F182" s="186">
        <v>0</v>
      </c>
      <c r="G182" s="186">
        <v>0</v>
      </c>
      <c r="H182" s="186">
        <v>0</v>
      </c>
      <c r="I182" s="186">
        <v>0</v>
      </c>
      <c r="J182" s="186">
        <v>0</v>
      </c>
      <c r="K182" s="186">
        <v>0</v>
      </c>
      <c r="L182" s="186">
        <v>0</v>
      </c>
      <c r="M182" s="186">
        <v>0</v>
      </c>
      <c r="N182" s="186">
        <v>0</v>
      </c>
      <c r="O182" s="186">
        <v>0</v>
      </c>
      <c r="P182" s="186">
        <v>0</v>
      </c>
      <c r="Q182" s="186">
        <v>0</v>
      </c>
      <c r="R182" s="324">
        <v>0</v>
      </c>
      <c r="S182" s="3"/>
      <c r="T182" s="210"/>
      <c r="U182" s="210"/>
      <c r="V182" s="210"/>
      <c r="W182" s="208"/>
      <c r="X182" s="208"/>
      <c r="Y182" s="232"/>
      <c r="Z182" s="232"/>
      <c r="AA182" s="232"/>
      <c r="AB182" s="232"/>
      <c r="AC182" s="232"/>
      <c r="AD182" s="232"/>
    </row>
    <row r="183" spans="1:30" s="78" customFormat="1" ht="15" hidden="1" customHeight="1">
      <c r="A183" s="77" t="s">
        <v>201</v>
      </c>
      <c r="B183" s="74" t="s">
        <v>214</v>
      </c>
      <c r="C183" s="76"/>
      <c r="D183" s="295">
        <v>0</v>
      </c>
      <c r="E183" s="186">
        <v>0</v>
      </c>
      <c r="F183" s="186">
        <v>0</v>
      </c>
      <c r="G183" s="186">
        <v>0</v>
      </c>
      <c r="H183" s="186">
        <v>0</v>
      </c>
      <c r="I183" s="186">
        <v>0</v>
      </c>
      <c r="J183" s="186">
        <v>0</v>
      </c>
      <c r="K183" s="186">
        <v>0</v>
      </c>
      <c r="L183" s="186">
        <v>0</v>
      </c>
      <c r="M183" s="186">
        <v>0</v>
      </c>
      <c r="N183" s="186">
        <v>0</v>
      </c>
      <c r="O183" s="186">
        <v>0</v>
      </c>
      <c r="P183" s="186">
        <v>0</v>
      </c>
      <c r="Q183" s="186">
        <v>0</v>
      </c>
      <c r="R183" s="324">
        <v>0</v>
      </c>
      <c r="S183" s="3"/>
      <c r="T183" s="210"/>
      <c r="U183" s="210"/>
      <c r="V183" s="210"/>
      <c r="W183" s="208"/>
      <c r="X183" s="208"/>
      <c r="Y183" s="232"/>
      <c r="Z183" s="232"/>
      <c r="AA183" s="232"/>
      <c r="AB183" s="232"/>
      <c r="AC183" s="232"/>
      <c r="AD183" s="232"/>
    </row>
    <row r="184" spans="1:30" s="78" customFormat="1" ht="15" hidden="1" customHeight="1">
      <c r="A184" s="77" t="s">
        <v>202</v>
      </c>
      <c r="B184" s="74" t="s">
        <v>111</v>
      </c>
      <c r="C184" s="74"/>
      <c r="D184" s="295">
        <v>0</v>
      </c>
      <c r="E184" s="186">
        <v>0</v>
      </c>
      <c r="F184" s="186">
        <v>0</v>
      </c>
      <c r="G184" s="186">
        <v>0</v>
      </c>
      <c r="H184" s="186">
        <v>0</v>
      </c>
      <c r="I184" s="186">
        <v>0</v>
      </c>
      <c r="J184" s="186">
        <v>0</v>
      </c>
      <c r="K184" s="186">
        <v>0</v>
      </c>
      <c r="L184" s="186">
        <v>0</v>
      </c>
      <c r="M184" s="186">
        <v>0</v>
      </c>
      <c r="N184" s="186">
        <v>0</v>
      </c>
      <c r="O184" s="186">
        <v>0</v>
      </c>
      <c r="P184" s="186">
        <v>0</v>
      </c>
      <c r="Q184" s="186">
        <v>0</v>
      </c>
      <c r="R184" s="324">
        <v>0</v>
      </c>
      <c r="S184" s="3"/>
      <c r="T184" s="224"/>
      <c r="U184" s="224"/>
      <c r="V184" s="224"/>
      <c r="W184" s="225"/>
      <c r="X184" s="208"/>
      <c r="Y184" s="232"/>
      <c r="Z184" s="232"/>
      <c r="AA184" s="232"/>
      <c r="AB184" s="232"/>
      <c r="AC184" s="232"/>
      <c r="AD184" s="232"/>
    </row>
    <row r="185" spans="1:30" s="78" customFormat="1" ht="15" hidden="1" customHeight="1">
      <c r="A185" s="438"/>
      <c r="B185" s="438"/>
      <c r="C185" s="438"/>
      <c r="D185" s="438"/>
      <c r="E185" s="438"/>
      <c r="F185" s="438"/>
      <c r="G185" s="438"/>
      <c r="H185" s="438"/>
      <c r="I185" s="438"/>
      <c r="J185" s="438"/>
      <c r="K185" s="438"/>
      <c r="L185" s="438"/>
      <c r="M185" s="438"/>
      <c r="N185" s="438"/>
      <c r="O185" s="438"/>
      <c r="P185" s="438"/>
      <c r="Q185" s="438"/>
      <c r="R185" s="438"/>
      <c r="S185" s="3"/>
      <c r="T185" s="210"/>
      <c r="U185" s="210"/>
      <c r="V185" s="210"/>
      <c r="W185" s="208"/>
      <c r="X185" s="208"/>
      <c r="Y185" s="232"/>
      <c r="Z185" s="232"/>
      <c r="AA185" s="232"/>
      <c r="AB185" s="232"/>
      <c r="AC185" s="232"/>
      <c r="AD185" s="232"/>
    </row>
    <row r="186" spans="1:30" hidden="1"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Q186" s="96"/>
      <c r="R186" s="203"/>
      <c r="T186" s="207"/>
      <c r="U186" s="207"/>
      <c r="V186" s="207"/>
      <c r="W186" s="214"/>
    </row>
    <row r="187" spans="1:30">
      <c r="A187" s="424"/>
      <c r="B187" s="425"/>
      <c r="C187" s="425"/>
      <c r="D187" s="425"/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5"/>
      <c r="P187" s="425"/>
      <c r="Q187" s="425"/>
      <c r="R187" s="425"/>
    </row>
    <row r="188" spans="1:30">
      <c r="A188" s="426" t="s">
        <v>322</v>
      </c>
      <c r="B188" s="426"/>
      <c r="C188" s="426"/>
      <c r="D188" s="426"/>
      <c r="E188" s="426"/>
      <c r="F188" s="426"/>
      <c r="G188" s="426"/>
      <c r="H188" s="426"/>
      <c r="I188" s="426"/>
      <c r="J188" s="426"/>
      <c r="K188" s="426"/>
      <c r="L188" s="426"/>
      <c r="M188" s="426"/>
      <c r="N188" s="426"/>
      <c r="O188" s="426"/>
      <c r="P188" s="426"/>
      <c r="Q188" s="426"/>
      <c r="R188" s="426"/>
    </row>
    <row r="189" spans="1:30" ht="12.75" customHeight="1">
      <c r="A189" s="95"/>
      <c r="B189" s="95"/>
      <c r="C189" s="95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415"/>
    </row>
    <row r="190" spans="1:30" ht="12.75" customHeight="1">
      <c r="A190" s="95"/>
      <c r="B190" s="95"/>
      <c r="C190" s="95"/>
      <c r="D190" s="250"/>
      <c r="E190" s="250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250"/>
      <c r="Q190" s="250"/>
      <c r="R190" s="95"/>
    </row>
    <row r="191" spans="1:30">
      <c r="A191" s="95"/>
      <c r="B191" s="95"/>
      <c r="C191" s="95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95"/>
    </row>
    <row r="192" spans="1:30">
      <c r="A192" s="95"/>
      <c r="B192" s="95"/>
      <c r="C192" s="95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95"/>
    </row>
    <row r="193" spans="1:30" s="1" customFormat="1">
      <c r="A193" s="95"/>
      <c r="B193" s="95"/>
      <c r="C193" s="95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95"/>
      <c r="S193" s="90"/>
      <c r="T193" s="380"/>
      <c r="U193" s="234"/>
      <c r="V193" s="234"/>
      <c r="W193" s="234"/>
      <c r="X193" s="234"/>
      <c r="Y193" s="234"/>
      <c r="Z193" s="234"/>
      <c r="AA193" s="234"/>
      <c r="AB193" s="234"/>
      <c r="AC193" s="234"/>
      <c r="AD193" s="234"/>
    </row>
    <row r="194" spans="1:30" s="1" customFormat="1">
      <c r="A194" s="95"/>
      <c r="B194" s="95"/>
      <c r="C194" s="95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95"/>
      <c r="S194" s="90"/>
      <c r="T194" s="380"/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</row>
    <row r="195" spans="1:30" s="1" customFormat="1">
      <c r="A195" s="95"/>
      <c r="B195" s="95"/>
      <c r="C195" s="95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95"/>
      <c r="S195" s="90"/>
      <c r="T195" s="380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</row>
    <row r="196" spans="1:30" s="1" customFormat="1">
      <c r="A196" s="95"/>
      <c r="B196" s="95"/>
      <c r="C196" s="95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95"/>
      <c r="S196" s="90"/>
      <c r="T196" s="380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</row>
    <row r="197" spans="1:30">
      <c r="A197" s="95"/>
      <c r="B197" s="95"/>
      <c r="C197" s="95" t="s">
        <v>112</v>
      </c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419" t="s">
        <v>113</v>
      </c>
      <c r="P197" s="419"/>
      <c r="Q197" s="419"/>
      <c r="R197" s="95"/>
    </row>
    <row r="198" spans="1:30">
      <c r="A198" s="91"/>
      <c r="B198" s="91"/>
      <c r="C198" s="95" t="s">
        <v>114</v>
      </c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419" t="s">
        <v>115</v>
      </c>
      <c r="P198" s="419"/>
      <c r="Q198" s="419"/>
      <c r="R198" s="95"/>
    </row>
    <row r="199" spans="1:30">
      <c r="A199" s="91"/>
      <c r="B199" s="91"/>
      <c r="C199" s="95" t="s">
        <v>116</v>
      </c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419" t="s">
        <v>117</v>
      </c>
      <c r="P199" s="419"/>
      <c r="Q199" s="419"/>
      <c r="R199" s="95"/>
    </row>
    <row r="200" spans="1:30">
      <c r="A200" s="67"/>
    </row>
    <row r="201" spans="1:30">
      <c r="A201" s="67"/>
    </row>
    <row r="202" spans="1:30" s="1" customFormat="1">
      <c r="A202" s="67"/>
      <c r="D202" s="96"/>
      <c r="E202" s="97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6"/>
      <c r="Q202" s="99"/>
      <c r="R202" s="2"/>
      <c r="S202" s="3"/>
      <c r="T202" s="210"/>
      <c r="U202" s="210"/>
      <c r="V202" s="210"/>
      <c r="W202" s="208"/>
      <c r="X202" s="208"/>
      <c r="Y202" s="234"/>
      <c r="Z202" s="234"/>
      <c r="AA202" s="234"/>
      <c r="AB202" s="234"/>
      <c r="AC202" s="234"/>
      <c r="AD202" s="234"/>
    </row>
    <row r="203" spans="1:30" s="1" customFormat="1">
      <c r="A203" s="67"/>
      <c r="D203" s="96"/>
      <c r="E203" s="97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6"/>
      <c r="Q203" s="99"/>
      <c r="R203" s="2"/>
      <c r="S203" s="3"/>
      <c r="T203" s="210"/>
      <c r="U203" s="210"/>
      <c r="V203" s="210"/>
      <c r="W203" s="208"/>
      <c r="X203" s="208"/>
      <c r="Y203" s="234"/>
      <c r="Z203" s="234"/>
      <c r="AA203" s="234"/>
      <c r="AB203" s="234"/>
      <c r="AC203" s="234"/>
      <c r="AD203" s="234"/>
    </row>
    <row r="204" spans="1:30" s="1" customFormat="1">
      <c r="A204" s="67"/>
      <c r="D204" s="96"/>
      <c r="E204" s="97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6"/>
      <c r="Q204" s="99"/>
      <c r="R204" s="2"/>
      <c r="S204" s="3"/>
      <c r="T204" s="210"/>
      <c r="U204" s="210"/>
      <c r="V204" s="210"/>
      <c r="W204" s="208"/>
      <c r="X204" s="208"/>
      <c r="Y204" s="234"/>
      <c r="Z204" s="234"/>
      <c r="AA204" s="234"/>
      <c r="AB204" s="234"/>
      <c r="AC204" s="234"/>
      <c r="AD204" s="234"/>
    </row>
    <row r="205" spans="1:30" s="1" customFormat="1">
      <c r="A205" s="67"/>
      <c r="D205" s="96"/>
      <c r="E205" s="97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6"/>
      <c r="Q205" s="99"/>
      <c r="R205" s="2"/>
      <c r="S205" s="3"/>
      <c r="T205" s="210"/>
      <c r="U205" s="210"/>
      <c r="V205" s="210"/>
      <c r="W205" s="208"/>
      <c r="X205" s="208"/>
      <c r="Y205" s="234"/>
      <c r="Z205" s="234"/>
      <c r="AA205" s="234"/>
      <c r="AB205" s="234"/>
      <c r="AC205" s="234"/>
      <c r="AD205" s="234"/>
    </row>
    <row r="206" spans="1:30" s="1" customFormat="1">
      <c r="A206" s="67"/>
      <c r="D206" s="96"/>
      <c r="E206" s="97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6"/>
      <c r="Q206" s="99"/>
      <c r="R206" s="2"/>
      <c r="S206" s="3"/>
      <c r="T206" s="210"/>
      <c r="U206" s="210"/>
      <c r="V206" s="210"/>
      <c r="W206" s="208"/>
      <c r="X206" s="208"/>
      <c r="Y206" s="234"/>
      <c r="Z206" s="234"/>
      <c r="AA206" s="234"/>
      <c r="AB206" s="234"/>
      <c r="AC206" s="234"/>
      <c r="AD206" s="234"/>
    </row>
    <row r="207" spans="1:30" s="1" customFormat="1">
      <c r="A207" s="67"/>
      <c r="D207" s="96"/>
      <c r="E207" s="97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6"/>
      <c r="Q207" s="99"/>
      <c r="R207" s="2"/>
      <c r="S207" s="3"/>
      <c r="T207" s="210"/>
      <c r="U207" s="210"/>
      <c r="V207" s="210"/>
      <c r="W207" s="208"/>
      <c r="X207" s="208"/>
      <c r="Y207" s="234"/>
      <c r="Z207" s="234"/>
      <c r="AA207" s="234"/>
      <c r="AB207" s="234"/>
      <c r="AC207" s="234"/>
      <c r="AD207" s="234"/>
    </row>
    <row r="208" spans="1:30" s="1" customFormat="1">
      <c r="A208" s="67"/>
      <c r="D208" s="96"/>
      <c r="E208" s="97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6"/>
      <c r="Q208" s="99"/>
      <c r="R208" s="2"/>
      <c r="S208" s="3"/>
      <c r="T208" s="210"/>
      <c r="U208" s="210"/>
      <c r="V208" s="210"/>
      <c r="W208" s="208"/>
      <c r="X208" s="208"/>
      <c r="Y208" s="234"/>
      <c r="Z208" s="234"/>
      <c r="AA208" s="234"/>
      <c r="AB208" s="234"/>
      <c r="AC208" s="234"/>
      <c r="AD208" s="234"/>
    </row>
    <row r="209" spans="4:30" s="1" customFormat="1">
      <c r="D209" s="96"/>
      <c r="E209" s="97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6"/>
      <c r="Q209" s="99"/>
      <c r="R209" s="2"/>
      <c r="S209" s="3"/>
      <c r="T209" s="210"/>
      <c r="U209" s="210"/>
      <c r="V209" s="210"/>
      <c r="W209" s="208"/>
      <c r="X209" s="208"/>
      <c r="Y209" s="234"/>
      <c r="Z209" s="234"/>
      <c r="AA209" s="234"/>
      <c r="AB209" s="234"/>
      <c r="AC209" s="234"/>
      <c r="AD209" s="234"/>
    </row>
  </sheetData>
  <mergeCells count="26">
    <mergeCell ref="A188:R188"/>
    <mergeCell ref="O197:Q197"/>
    <mergeCell ref="O198:Q198"/>
    <mergeCell ref="O199:Q199"/>
    <mergeCell ref="B141:C141"/>
    <mergeCell ref="B146:C146"/>
    <mergeCell ref="B156:C156"/>
    <mergeCell ref="A185:R185"/>
    <mergeCell ref="A187:R187"/>
    <mergeCell ref="B132:C132"/>
    <mergeCell ref="B41:C41"/>
    <mergeCell ref="B42:C42"/>
    <mergeCell ref="B43:C43"/>
    <mergeCell ref="A55:C55"/>
    <mergeCell ref="B56:C56"/>
    <mergeCell ref="B71:C71"/>
    <mergeCell ref="A80:C80"/>
    <mergeCell ref="B97:C97"/>
    <mergeCell ref="B125:C125"/>
    <mergeCell ref="B48:C48"/>
    <mergeCell ref="A40:C40"/>
    <mergeCell ref="E5:F5"/>
    <mergeCell ref="E7:F7"/>
    <mergeCell ref="A13:R13"/>
    <mergeCell ref="A17:C17"/>
    <mergeCell ref="B18:C18"/>
  </mergeCells>
  <printOptions horizontalCentered="1"/>
  <pageMargins left="0" right="0" top="0.55118110236220474" bottom="0.78740157480314965" header="0.31496062992125984" footer="0.31496062992125984"/>
  <pageSetup paperSize="9" scale="60" fitToHeight="0" orientation="landscape" horizontalDpi="300" verticalDpi="300" r:id="rId1"/>
  <rowBreaks count="1" manualBreakCount="1">
    <brk id="142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4844"/>
    <pageSetUpPr fitToPage="1"/>
  </sheetPr>
  <dimension ref="A1:AD209"/>
  <sheetViews>
    <sheetView showGridLines="0" topLeftCell="A54" zoomScale="85" zoomScaleNormal="85" zoomScalePageLayoutView="72" workbookViewId="0">
      <selection activeCell="L5" sqref="L5"/>
    </sheetView>
  </sheetViews>
  <sheetFormatPr defaultColWidth="9.140625" defaultRowHeight="12.75"/>
  <cols>
    <col min="1" max="1" width="10" style="1" customWidth="1"/>
    <col min="2" max="2" width="5.7109375" style="1" customWidth="1"/>
    <col min="3" max="3" width="46.28515625" style="1" customWidth="1"/>
    <col min="4" max="4" width="13.42578125" style="96" customWidth="1"/>
    <col min="5" max="5" width="11.85546875" style="97" bestFit="1" customWidth="1"/>
    <col min="6" max="6" width="10.7109375" style="98" customWidth="1"/>
    <col min="7" max="8" width="14.140625" style="98" bestFit="1" customWidth="1"/>
    <col min="9" max="10" width="11.7109375" style="98" bestFit="1" customWidth="1"/>
    <col min="11" max="13" width="10.7109375" style="98" customWidth="1"/>
    <col min="14" max="14" width="11.7109375" style="98" bestFit="1" customWidth="1"/>
    <col min="15" max="15" width="11.5703125" style="98" customWidth="1"/>
    <col min="16" max="16" width="10.7109375" style="96" customWidth="1"/>
    <col min="17" max="17" width="12.28515625" style="99" bestFit="1" customWidth="1"/>
    <col min="18" max="18" width="12.28515625" style="2" bestFit="1" customWidth="1"/>
    <col min="19" max="19" width="0.85546875" style="3" customWidth="1"/>
    <col min="20" max="20" width="23" style="210" customWidth="1"/>
    <col min="21" max="22" width="13.85546875" style="210" bestFit="1" customWidth="1"/>
    <col min="23" max="23" width="11.7109375" style="208" bestFit="1" customWidth="1"/>
    <col min="24" max="24" width="10.85546875" style="208" bestFit="1" customWidth="1"/>
    <col min="25" max="25" width="10.7109375" style="208" bestFit="1" customWidth="1"/>
    <col min="26" max="30" width="9.140625" style="208"/>
    <col min="31" max="16384" width="9.140625" style="4"/>
  </cols>
  <sheetData>
    <row r="1" spans="1:30" ht="12" customHeight="1"/>
    <row r="2" spans="1:30" ht="12" customHeight="1">
      <c r="Q2" s="100"/>
    </row>
    <row r="3" spans="1:30" ht="12" customHeight="1"/>
    <row r="4" spans="1:30" ht="12" customHeight="1"/>
    <row r="5" spans="1:30" ht="15" customHeight="1">
      <c r="A5" s="5" t="s">
        <v>36</v>
      </c>
      <c r="D5" s="289" t="s">
        <v>286</v>
      </c>
      <c r="E5" s="435" t="s">
        <v>37</v>
      </c>
      <c r="F5" s="436"/>
      <c r="G5" s="242"/>
      <c r="H5" s="242"/>
      <c r="I5" s="242"/>
      <c r="J5" s="242"/>
      <c r="K5" s="242"/>
      <c r="L5" s="242"/>
      <c r="M5" s="242"/>
      <c r="N5" s="242"/>
      <c r="O5" s="243"/>
      <c r="P5" s="200" t="s">
        <v>38</v>
      </c>
    </row>
    <row r="6" spans="1:30" ht="2.1" customHeight="1">
      <c r="A6" s="5"/>
      <c r="D6" s="101"/>
    </row>
    <row r="7" spans="1:30" ht="15" customHeight="1">
      <c r="A7" s="6" t="s">
        <v>39</v>
      </c>
      <c r="B7" s="7"/>
      <c r="C7" s="8"/>
      <c r="D7" s="290"/>
      <c r="E7" s="435" t="s">
        <v>40</v>
      </c>
      <c r="F7" s="436"/>
      <c r="G7" s="242"/>
      <c r="H7" s="242"/>
      <c r="I7" s="242"/>
      <c r="J7" s="242"/>
      <c r="K7" s="242"/>
      <c r="L7" s="242"/>
      <c r="M7" s="242"/>
      <c r="N7" s="242"/>
      <c r="O7" s="243"/>
      <c r="P7" s="102" t="s">
        <v>138</v>
      </c>
      <c r="Q7" s="103"/>
      <c r="R7" s="9"/>
    </row>
    <row r="8" spans="1:30" ht="2.1" customHeight="1">
      <c r="A8" s="10"/>
      <c r="D8" s="290"/>
    </row>
    <row r="9" spans="1:30" ht="15" customHeight="1">
      <c r="A9" s="10" t="s">
        <v>41</v>
      </c>
      <c r="D9" s="291" t="s">
        <v>231</v>
      </c>
    </row>
    <row r="10" spans="1:30" ht="15" customHeight="1">
      <c r="A10" s="10"/>
      <c r="D10" s="104"/>
    </row>
    <row r="11" spans="1:30" ht="5.0999999999999996" customHeight="1"/>
    <row r="12" spans="1:30" ht="5.0999999999999996" customHeight="1"/>
    <row r="13" spans="1:30" s="12" customFormat="1" ht="20.100000000000001" customHeight="1">
      <c r="A13" s="437" t="s">
        <v>42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11"/>
      <c r="T13" s="210"/>
      <c r="U13" s="210"/>
      <c r="V13" s="210"/>
      <c r="W13" s="212"/>
      <c r="X13" s="212"/>
      <c r="Y13" s="212"/>
      <c r="Z13" s="212"/>
      <c r="AA13" s="212"/>
      <c r="AB13" s="212"/>
      <c r="AC13" s="212"/>
      <c r="AD13" s="212"/>
    </row>
    <row r="14" spans="1:30" s="12" customFormat="1" ht="15" customHeight="1">
      <c r="A14" s="94"/>
      <c r="B14" s="13"/>
      <c r="C14" s="13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3"/>
      <c r="S14" s="11"/>
      <c r="T14" s="210"/>
      <c r="U14" s="210"/>
      <c r="V14" s="210"/>
      <c r="W14" s="212"/>
      <c r="X14" s="212"/>
      <c r="Y14" s="212"/>
      <c r="Z14" s="212"/>
      <c r="AA14" s="212"/>
      <c r="AB14" s="212"/>
      <c r="AC14" s="212"/>
      <c r="AD14" s="212"/>
    </row>
    <row r="15" spans="1:30" ht="22.15" hidden="1" customHeight="1">
      <c r="A15" s="14" t="s">
        <v>43</v>
      </c>
      <c r="D15" s="181"/>
      <c r="E15" s="255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178"/>
      <c r="Q15" s="253"/>
      <c r="R15" s="382"/>
      <c r="T15" s="211"/>
      <c r="U15" s="211"/>
      <c r="V15" s="211"/>
    </row>
    <row r="16" spans="1:30" ht="15" hidden="1" customHeight="1">
      <c r="A16" s="14"/>
      <c r="D16" s="181"/>
      <c r="E16" s="181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178"/>
      <c r="Q16" s="253"/>
      <c r="R16" s="382"/>
      <c r="T16" s="211"/>
      <c r="U16" s="211"/>
      <c r="V16" s="211"/>
    </row>
    <row r="17" spans="1:30" s="17" customFormat="1" ht="27" hidden="1" customHeight="1">
      <c r="A17" s="429" t="s">
        <v>44</v>
      </c>
      <c r="B17" s="427"/>
      <c r="C17" s="428"/>
      <c r="D17" s="106" t="s">
        <v>45</v>
      </c>
      <c r="E17" s="107" t="s">
        <v>232</v>
      </c>
      <c r="F17" s="108" t="s">
        <v>233</v>
      </c>
      <c r="G17" s="108" t="s">
        <v>234</v>
      </c>
      <c r="H17" s="108" t="s">
        <v>235</v>
      </c>
      <c r="I17" s="108" t="s">
        <v>236</v>
      </c>
      <c r="J17" s="108" t="s">
        <v>237</v>
      </c>
      <c r="K17" s="108" t="s">
        <v>238</v>
      </c>
      <c r="L17" s="108" t="s">
        <v>239</v>
      </c>
      <c r="M17" s="108" t="s">
        <v>240</v>
      </c>
      <c r="N17" s="108" t="s">
        <v>241</v>
      </c>
      <c r="O17" s="108" t="s">
        <v>242</v>
      </c>
      <c r="P17" s="109" t="s">
        <v>243</v>
      </c>
      <c r="Q17" s="137" t="s">
        <v>33</v>
      </c>
      <c r="R17" s="396" t="s">
        <v>25</v>
      </c>
      <c r="S17" s="16"/>
      <c r="T17" s="207"/>
      <c r="U17" s="207"/>
      <c r="V17" s="207"/>
      <c r="W17" s="214"/>
      <c r="X17" s="214"/>
      <c r="Y17" s="214"/>
      <c r="Z17" s="214"/>
      <c r="AA17" s="214"/>
      <c r="AB17" s="214"/>
      <c r="AC17" s="214"/>
      <c r="AD17" s="214"/>
    </row>
    <row r="18" spans="1:30" s="20" customFormat="1" ht="15" hidden="1" customHeight="1">
      <c r="A18" s="18">
        <v>1</v>
      </c>
      <c r="B18" s="433" t="s">
        <v>118</v>
      </c>
      <c r="C18" s="434"/>
      <c r="D18" s="111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  <c r="Q18" s="275"/>
      <c r="R18" s="397"/>
      <c r="S18" s="19"/>
      <c r="T18" s="216"/>
      <c r="U18" s="216"/>
      <c r="V18" s="216"/>
      <c r="W18" s="217"/>
      <c r="X18" s="217"/>
      <c r="Y18" s="217"/>
      <c r="Z18" s="217"/>
      <c r="AA18" s="217"/>
      <c r="AB18" s="217"/>
      <c r="AC18" s="217"/>
      <c r="AD18" s="217"/>
    </row>
    <row r="19" spans="1:30" s="20" customFormat="1" ht="15" hidden="1" customHeight="1">
      <c r="A19" s="21" t="s">
        <v>46</v>
      </c>
      <c r="B19" s="22"/>
      <c r="C19" s="23" t="s">
        <v>47</v>
      </c>
      <c r="D19" s="115"/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55"/>
      <c r="R19" s="398"/>
      <c r="S19" s="19"/>
      <c r="T19" s="216"/>
      <c r="U19" s="216"/>
      <c r="V19" s="216"/>
      <c r="W19" s="217"/>
      <c r="X19" s="217"/>
      <c r="Y19" s="217"/>
      <c r="Z19" s="217"/>
      <c r="AA19" s="217"/>
      <c r="AB19" s="217"/>
      <c r="AC19" s="217"/>
      <c r="AD19" s="217"/>
    </row>
    <row r="20" spans="1:30" s="20" customFormat="1" ht="15" hidden="1" customHeight="1">
      <c r="A20" s="21" t="s">
        <v>48</v>
      </c>
      <c r="B20" s="22"/>
      <c r="C20" s="23" t="s">
        <v>49</v>
      </c>
      <c r="D20" s="111"/>
      <c r="E20" s="118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59"/>
      <c r="R20" s="399"/>
      <c r="S20" s="19"/>
      <c r="T20" s="216"/>
      <c r="U20" s="216"/>
      <c r="V20" s="216"/>
      <c r="W20" s="217"/>
      <c r="X20" s="217"/>
      <c r="Y20" s="217"/>
      <c r="Z20" s="217"/>
      <c r="AA20" s="217"/>
      <c r="AB20" s="217"/>
      <c r="AC20" s="217"/>
      <c r="AD20" s="217"/>
    </row>
    <row r="21" spans="1:30" s="20" customFormat="1" ht="15" hidden="1" customHeight="1">
      <c r="A21" s="21" t="s">
        <v>0</v>
      </c>
      <c r="B21" s="25"/>
      <c r="C21" s="26" t="s">
        <v>50</v>
      </c>
      <c r="D21" s="120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55"/>
      <c r="R21" s="398"/>
      <c r="S21" s="19"/>
      <c r="T21" s="216"/>
      <c r="U21" s="216"/>
      <c r="V21" s="216"/>
      <c r="W21" s="217"/>
      <c r="X21" s="217"/>
      <c r="Y21" s="217"/>
      <c r="Z21" s="217"/>
      <c r="AA21" s="217"/>
      <c r="AB21" s="217"/>
      <c r="AC21" s="217"/>
      <c r="AD21" s="217"/>
    </row>
    <row r="22" spans="1:30" s="20" customFormat="1" ht="15" hidden="1" customHeight="1">
      <c r="A22" s="21" t="s">
        <v>1</v>
      </c>
      <c r="B22" s="25"/>
      <c r="C22" s="26" t="s">
        <v>119</v>
      </c>
      <c r="D22" s="120"/>
      <c r="E22" s="116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55"/>
      <c r="R22" s="398"/>
      <c r="S22" s="19"/>
      <c r="T22" s="216"/>
      <c r="U22" s="216"/>
      <c r="V22" s="216"/>
      <c r="W22" s="217"/>
      <c r="X22" s="217"/>
      <c r="Y22" s="217"/>
      <c r="Z22" s="217"/>
      <c r="AA22" s="217"/>
      <c r="AB22" s="217"/>
      <c r="AC22" s="217"/>
      <c r="AD22" s="217"/>
    </row>
    <row r="23" spans="1:30" s="20" customFormat="1" ht="15" hidden="1" customHeight="1">
      <c r="A23" s="21" t="s">
        <v>3</v>
      </c>
      <c r="B23" s="25"/>
      <c r="C23" s="26" t="s">
        <v>51</v>
      </c>
      <c r="D23" s="120"/>
      <c r="E23" s="116"/>
      <c r="F23" s="117"/>
      <c r="G23" s="117"/>
      <c r="H23" s="298"/>
      <c r="I23" s="117"/>
      <c r="J23" s="117"/>
      <c r="K23" s="117"/>
      <c r="L23" s="117"/>
      <c r="M23" s="117"/>
      <c r="N23" s="117"/>
      <c r="O23" s="117"/>
      <c r="P23" s="117"/>
      <c r="Q23" s="155"/>
      <c r="R23" s="398"/>
      <c r="S23" s="19"/>
      <c r="T23" s="216"/>
      <c r="U23" s="216"/>
      <c r="V23" s="216"/>
      <c r="W23" s="217"/>
      <c r="X23" s="217"/>
      <c r="Y23" s="217"/>
      <c r="Z23" s="217"/>
      <c r="AA23" s="217"/>
      <c r="AB23" s="217"/>
      <c r="AC23" s="217"/>
      <c r="AD23" s="217"/>
    </row>
    <row r="24" spans="1:30" s="20" customFormat="1" ht="15" hidden="1" customHeight="1">
      <c r="A24" s="21" t="s">
        <v>4</v>
      </c>
      <c r="B24" s="25"/>
      <c r="C24" s="26" t="s">
        <v>120</v>
      </c>
      <c r="D24" s="120"/>
      <c r="E24" s="116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55"/>
      <c r="R24" s="398"/>
      <c r="S24" s="19"/>
      <c r="T24" s="216"/>
      <c r="U24" s="216"/>
      <c r="V24" s="216"/>
      <c r="W24" s="217"/>
      <c r="X24" s="217"/>
      <c r="Y24" s="217"/>
      <c r="Z24" s="217"/>
      <c r="AA24" s="217"/>
      <c r="AB24" s="217"/>
      <c r="AC24" s="217"/>
      <c r="AD24" s="217"/>
    </row>
    <row r="25" spans="1:30" s="20" customFormat="1" ht="16.5" hidden="1" customHeight="1">
      <c r="A25" s="21" t="s">
        <v>11</v>
      </c>
      <c r="B25" s="25"/>
      <c r="C25" s="26" t="s">
        <v>121</v>
      </c>
      <c r="D25" s="120"/>
      <c r="E25" s="116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55"/>
      <c r="R25" s="398"/>
      <c r="S25" s="19"/>
      <c r="T25" s="216"/>
      <c r="U25" s="216"/>
      <c r="V25" s="216"/>
      <c r="W25" s="217"/>
      <c r="X25" s="217"/>
      <c r="Y25" s="217"/>
      <c r="Z25" s="217"/>
      <c r="AA25" s="217"/>
      <c r="AB25" s="217"/>
      <c r="AC25" s="217"/>
      <c r="AD25" s="217"/>
    </row>
    <row r="26" spans="1:30" s="20" customFormat="1" ht="16.5" hidden="1" customHeight="1">
      <c r="A26" s="21" t="s">
        <v>52</v>
      </c>
      <c r="B26" s="25"/>
      <c r="C26" s="264" t="s">
        <v>122</v>
      </c>
      <c r="D26" s="120"/>
      <c r="E26" s="116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55"/>
      <c r="R26" s="398"/>
      <c r="S26" s="19"/>
      <c r="T26" s="216"/>
      <c r="U26" s="216"/>
      <c r="V26" s="216"/>
      <c r="W26" s="217"/>
      <c r="X26" s="217"/>
      <c r="Y26" s="217"/>
      <c r="Z26" s="217"/>
      <c r="AA26" s="217"/>
      <c r="AB26" s="217"/>
      <c r="AC26" s="217"/>
      <c r="AD26" s="217"/>
    </row>
    <row r="27" spans="1:30" s="20" customFormat="1" ht="15" hidden="1" customHeight="1">
      <c r="A27" s="21" t="s">
        <v>123</v>
      </c>
      <c r="B27" s="25"/>
      <c r="C27" s="265" t="s">
        <v>124</v>
      </c>
      <c r="D27" s="124"/>
      <c r="E27" s="267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59"/>
      <c r="R27" s="399"/>
      <c r="S27" s="19"/>
      <c r="T27" s="216"/>
      <c r="U27" s="216"/>
      <c r="V27" s="216"/>
      <c r="W27" s="217"/>
      <c r="X27" s="217"/>
      <c r="Y27" s="217"/>
      <c r="Z27" s="217"/>
      <c r="AA27" s="217"/>
      <c r="AB27" s="217"/>
      <c r="AC27" s="217"/>
      <c r="AD27" s="217"/>
    </row>
    <row r="28" spans="1:30" s="20" customFormat="1" ht="15" hidden="1" customHeight="1">
      <c r="A28" s="21" t="s">
        <v>125</v>
      </c>
      <c r="B28" s="27"/>
      <c r="C28" s="266" t="s">
        <v>126</v>
      </c>
      <c r="D28" s="122"/>
      <c r="E28" s="123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55"/>
      <c r="R28" s="398"/>
      <c r="S28" s="19"/>
      <c r="T28" s="216"/>
      <c r="U28" s="216"/>
      <c r="V28" s="216"/>
      <c r="W28" s="217"/>
      <c r="X28" s="217"/>
      <c r="Y28" s="217"/>
      <c r="Z28" s="217"/>
      <c r="AA28" s="217"/>
      <c r="AB28" s="217"/>
      <c r="AC28" s="217"/>
      <c r="AD28" s="217"/>
    </row>
    <row r="29" spans="1:30" s="20" customFormat="1" ht="15" hidden="1" customHeight="1">
      <c r="A29" s="18">
        <v>2</v>
      </c>
      <c r="B29" s="29" t="s">
        <v>53</v>
      </c>
      <c r="C29" s="30"/>
      <c r="D29" s="124"/>
      <c r="E29" s="12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59"/>
      <c r="R29" s="399"/>
      <c r="S29" s="19"/>
      <c r="T29" s="216"/>
      <c r="U29" s="216"/>
      <c r="V29" s="216"/>
      <c r="W29" s="217"/>
      <c r="X29" s="217"/>
      <c r="Y29" s="217"/>
      <c r="Z29" s="217"/>
      <c r="AA29" s="217"/>
      <c r="AB29" s="217"/>
      <c r="AC29" s="217"/>
      <c r="AD29" s="217"/>
    </row>
    <row r="30" spans="1:30" s="20" customFormat="1" ht="15" hidden="1" customHeight="1">
      <c r="A30" s="21" t="s">
        <v>2</v>
      </c>
      <c r="B30" s="27"/>
      <c r="C30" s="33" t="s">
        <v>127</v>
      </c>
      <c r="D30" s="126"/>
      <c r="E30" s="123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55"/>
      <c r="R30" s="398"/>
      <c r="S30" s="19"/>
      <c r="T30" s="216"/>
      <c r="U30" s="216"/>
      <c r="V30" s="216"/>
      <c r="W30" s="217"/>
      <c r="X30" s="217"/>
      <c r="Y30" s="217"/>
      <c r="Z30" s="217"/>
      <c r="AA30" s="217"/>
      <c r="AB30" s="217"/>
      <c r="AC30" s="217"/>
      <c r="AD30" s="217"/>
    </row>
    <row r="31" spans="1:30" s="20" customFormat="1" ht="15" hidden="1" customHeight="1">
      <c r="A31" s="31">
        <v>3</v>
      </c>
      <c r="B31" s="27" t="s">
        <v>128</v>
      </c>
      <c r="C31" s="28"/>
      <c r="D31" s="124"/>
      <c r="E31" s="12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7"/>
      <c r="Q31" s="159"/>
      <c r="R31" s="399"/>
      <c r="S31" s="19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</row>
    <row r="32" spans="1:30" s="20" customFormat="1" ht="15" hidden="1" customHeight="1">
      <c r="A32" s="32" t="s">
        <v>6</v>
      </c>
      <c r="B32" s="27"/>
      <c r="C32" s="33" t="s">
        <v>129</v>
      </c>
      <c r="D32" s="122"/>
      <c r="E32" s="12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29"/>
      <c r="Q32" s="155"/>
      <c r="R32" s="398"/>
      <c r="S32" s="19"/>
      <c r="T32" s="216"/>
      <c r="U32" s="216"/>
      <c r="V32" s="216"/>
      <c r="W32" s="217"/>
      <c r="X32" s="217"/>
      <c r="Y32" s="217"/>
      <c r="Z32" s="217"/>
      <c r="AA32" s="217"/>
      <c r="AB32" s="217"/>
      <c r="AC32" s="217"/>
      <c r="AD32" s="217"/>
    </row>
    <row r="33" spans="1:30" s="20" customFormat="1" ht="38.25" hidden="1">
      <c r="A33" s="32" t="s">
        <v>130</v>
      </c>
      <c r="B33" s="27"/>
      <c r="C33" s="42" t="s">
        <v>58</v>
      </c>
      <c r="D33" s="122"/>
      <c r="E33" s="128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29"/>
      <c r="Q33" s="155"/>
      <c r="R33" s="398"/>
      <c r="S33" s="19"/>
      <c r="T33" s="216"/>
      <c r="U33" s="216"/>
      <c r="V33" s="216"/>
      <c r="W33" s="217"/>
      <c r="X33" s="217"/>
      <c r="Y33" s="217"/>
      <c r="Z33" s="217"/>
      <c r="AA33" s="217"/>
      <c r="AB33" s="217"/>
      <c r="AC33" s="217"/>
      <c r="AD33" s="217"/>
    </row>
    <row r="34" spans="1:30" s="20" customFormat="1" ht="24.75" hidden="1" customHeight="1">
      <c r="A34" s="32" t="s">
        <v>131</v>
      </c>
      <c r="B34" s="27"/>
      <c r="C34" s="92" t="s">
        <v>132</v>
      </c>
      <c r="D34" s="122"/>
      <c r="E34" s="128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29"/>
      <c r="Q34" s="155"/>
      <c r="R34" s="398"/>
      <c r="S34" s="19"/>
      <c r="T34" s="216"/>
      <c r="U34" s="216"/>
      <c r="V34" s="216"/>
      <c r="W34" s="217"/>
      <c r="X34" s="217"/>
      <c r="Y34" s="217"/>
      <c r="Z34" s="217"/>
      <c r="AA34" s="217"/>
      <c r="AB34" s="217"/>
      <c r="AC34" s="217"/>
      <c r="AD34" s="217"/>
    </row>
    <row r="35" spans="1:30" s="20" customFormat="1" hidden="1">
      <c r="A35" s="32" t="s">
        <v>133</v>
      </c>
      <c r="B35" s="27"/>
      <c r="C35" s="33" t="s">
        <v>134</v>
      </c>
      <c r="D35" s="122"/>
      <c r="E35" s="128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29"/>
      <c r="Q35" s="155"/>
      <c r="R35" s="398"/>
      <c r="S35" s="19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</row>
    <row r="36" spans="1:30" s="20" customFormat="1" ht="15" hidden="1" customHeight="1">
      <c r="A36" s="34"/>
      <c r="B36" s="35"/>
      <c r="C36" s="36"/>
      <c r="D36" s="130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385"/>
      <c r="S36" s="19"/>
      <c r="T36" s="216"/>
      <c r="U36" s="216"/>
      <c r="V36" s="216"/>
      <c r="W36" s="217"/>
      <c r="X36" s="217"/>
      <c r="Y36" s="217"/>
      <c r="Z36" s="217"/>
      <c r="AA36" s="217"/>
      <c r="AB36" s="217"/>
      <c r="AC36" s="217"/>
      <c r="AD36" s="217"/>
    </row>
    <row r="37" spans="1:30" s="20" customFormat="1" ht="15" hidden="1" customHeight="1">
      <c r="A37" s="34"/>
      <c r="B37" s="35"/>
      <c r="C37" s="36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386"/>
      <c r="S37" s="19"/>
      <c r="T37" s="216"/>
      <c r="U37" s="216"/>
      <c r="V37" s="216"/>
      <c r="W37" s="217"/>
      <c r="X37" s="217"/>
      <c r="Y37" s="217"/>
      <c r="Z37" s="217"/>
      <c r="AA37" s="217"/>
      <c r="AB37" s="217"/>
      <c r="AC37" s="217"/>
      <c r="AD37" s="217"/>
    </row>
    <row r="38" spans="1:30" s="20" customFormat="1" ht="14.1" hidden="1" customHeight="1">
      <c r="A38" s="14" t="s">
        <v>54</v>
      </c>
      <c r="B38" s="35"/>
      <c r="C38" s="35"/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376"/>
      <c r="S38" s="19"/>
      <c r="T38" s="216"/>
      <c r="U38" s="216"/>
      <c r="V38" s="216"/>
      <c r="W38" s="217"/>
      <c r="X38" s="217"/>
      <c r="Y38" s="217"/>
      <c r="Z38" s="217"/>
      <c r="AA38" s="217"/>
      <c r="AB38" s="217"/>
      <c r="AC38" s="217"/>
      <c r="AD38" s="217"/>
    </row>
    <row r="39" spans="1:30" s="20" customFormat="1" ht="16.5" hidden="1" customHeight="1">
      <c r="A39" s="1"/>
      <c r="B39" s="5"/>
      <c r="C39" s="5"/>
      <c r="D39" s="135"/>
      <c r="E39" s="97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6"/>
      <c r="Q39" s="99"/>
      <c r="R39" s="387"/>
      <c r="S39" s="19"/>
      <c r="T39" s="216"/>
      <c r="U39" s="216"/>
      <c r="V39" s="216"/>
      <c r="W39" s="217"/>
      <c r="X39" s="217"/>
      <c r="Y39" s="217"/>
      <c r="Z39" s="217"/>
      <c r="AA39" s="217"/>
      <c r="AB39" s="217"/>
      <c r="AC39" s="217"/>
      <c r="AD39" s="217"/>
    </row>
    <row r="40" spans="1:30" ht="25.5" hidden="1" customHeight="1">
      <c r="A40" s="430" t="s">
        <v>55</v>
      </c>
      <c r="B40" s="431"/>
      <c r="C40" s="432"/>
      <c r="D40" s="136" t="s">
        <v>45</v>
      </c>
      <c r="E40" s="107" t="s">
        <v>232</v>
      </c>
      <c r="F40" s="108" t="s">
        <v>233</v>
      </c>
      <c r="G40" s="108" t="s">
        <v>234</v>
      </c>
      <c r="H40" s="108" t="s">
        <v>235</v>
      </c>
      <c r="I40" s="108" t="s">
        <v>236</v>
      </c>
      <c r="J40" s="108" t="s">
        <v>237</v>
      </c>
      <c r="K40" s="108" t="s">
        <v>238</v>
      </c>
      <c r="L40" s="108" t="s">
        <v>239</v>
      </c>
      <c r="M40" s="108" t="s">
        <v>240</v>
      </c>
      <c r="N40" s="108" t="s">
        <v>241</v>
      </c>
      <c r="O40" s="108" t="s">
        <v>242</v>
      </c>
      <c r="P40" s="109" t="s">
        <v>243</v>
      </c>
      <c r="Q40" s="137" t="s">
        <v>33</v>
      </c>
      <c r="R40" s="396" t="s">
        <v>25</v>
      </c>
    </row>
    <row r="41" spans="1:30" s="195" customFormat="1" ht="27" hidden="1" customHeight="1">
      <c r="A41" s="38" t="s">
        <v>204</v>
      </c>
      <c r="B41" s="422" t="s">
        <v>205</v>
      </c>
      <c r="C41" s="423"/>
      <c r="D41" s="26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139"/>
      <c r="Q41" s="140"/>
      <c r="R41" s="400"/>
      <c r="S41" s="194"/>
      <c r="T41" s="364"/>
      <c r="U41" s="219"/>
      <c r="V41" s="220"/>
      <c r="W41" s="219"/>
      <c r="X41" s="219"/>
      <c r="Y41" s="219"/>
      <c r="Z41" s="219"/>
      <c r="AA41" s="219"/>
      <c r="AB41" s="219"/>
      <c r="AC41" s="219"/>
      <c r="AD41" s="219"/>
    </row>
    <row r="42" spans="1:30" s="17" customFormat="1" ht="14.25" hidden="1" customHeight="1">
      <c r="A42" s="38" t="s">
        <v>16</v>
      </c>
      <c r="B42" s="422" t="s">
        <v>56</v>
      </c>
      <c r="C42" s="423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40"/>
      <c r="R42" s="400"/>
      <c r="S42" s="16"/>
      <c r="T42" s="207"/>
      <c r="U42" s="207"/>
      <c r="V42" s="207"/>
      <c r="W42" s="214"/>
      <c r="X42" s="214"/>
      <c r="Y42" s="214"/>
      <c r="Z42" s="214"/>
      <c r="AA42" s="214"/>
      <c r="AB42" s="214"/>
      <c r="AC42" s="214"/>
      <c r="AD42" s="214"/>
    </row>
    <row r="43" spans="1:30" s="20" customFormat="1" ht="18" hidden="1" customHeight="1">
      <c r="A43" s="38" t="s">
        <v>18</v>
      </c>
      <c r="B43" s="422" t="s">
        <v>57</v>
      </c>
      <c r="C43" s="423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4"/>
      <c r="R43" s="401"/>
      <c r="S43" s="39"/>
      <c r="T43" s="216"/>
      <c r="U43" s="216"/>
      <c r="V43" s="216"/>
      <c r="W43" s="217"/>
      <c r="X43" s="217"/>
      <c r="Y43" s="217"/>
      <c r="Z43" s="217"/>
      <c r="AA43" s="217"/>
      <c r="AB43" s="217"/>
      <c r="AC43" s="217"/>
      <c r="AD43" s="217"/>
    </row>
    <row r="44" spans="1:30" s="20" customFormat="1" ht="38.25" hidden="1">
      <c r="A44" s="40" t="s">
        <v>34</v>
      </c>
      <c r="B44" s="41"/>
      <c r="C44" s="42" t="s">
        <v>58</v>
      </c>
      <c r="D44" s="120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21"/>
      <c r="R44" s="398"/>
      <c r="S44" s="39"/>
      <c r="T44" s="216"/>
      <c r="U44" s="216"/>
      <c r="V44" s="216"/>
      <c r="W44" s="217"/>
      <c r="X44" s="217"/>
      <c r="Y44" s="217"/>
      <c r="Z44" s="217"/>
      <c r="AA44" s="217"/>
      <c r="AB44" s="217"/>
      <c r="AC44" s="217"/>
      <c r="AD44" s="217"/>
    </row>
    <row r="45" spans="1:30" s="44" customFormat="1" hidden="1">
      <c r="A45" s="40" t="s">
        <v>59</v>
      </c>
      <c r="B45" s="43"/>
      <c r="C45" s="59" t="s">
        <v>217</v>
      </c>
      <c r="D45" s="120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21"/>
      <c r="R45" s="398"/>
      <c r="S45" s="39"/>
      <c r="T45" s="216"/>
      <c r="U45" s="216"/>
      <c r="V45" s="216"/>
      <c r="W45" s="221"/>
      <c r="X45" s="222"/>
      <c r="Y45" s="222"/>
      <c r="Z45" s="222"/>
      <c r="AA45" s="222"/>
      <c r="AB45" s="222"/>
      <c r="AC45" s="222"/>
      <c r="AD45" s="222"/>
    </row>
    <row r="46" spans="1:30" s="44" customFormat="1" ht="12.75" hidden="1" customHeight="1">
      <c r="A46" s="40" t="s">
        <v>61</v>
      </c>
      <c r="B46" s="43"/>
      <c r="C46" s="261" t="s">
        <v>62</v>
      </c>
      <c r="D46" s="120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21"/>
      <c r="R46" s="398"/>
      <c r="S46" s="19"/>
      <c r="T46" s="216"/>
      <c r="U46" s="216"/>
      <c r="V46" s="216"/>
      <c r="W46" s="222"/>
      <c r="X46" s="222"/>
      <c r="Y46" s="222"/>
      <c r="Z46" s="222"/>
      <c r="AA46" s="222"/>
      <c r="AB46" s="222"/>
      <c r="AC46" s="222"/>
      <c r="AD46" s="222"/>
    </row>
    <row r="47" spans="1:30" s="44" customFormat="1" ht="12.75" hidden="1" customHeight="1">
      <c r="A47" s="40" t="s">
        <v>19</v>
      </c>
      <c r="B47" s="43" t="s">
        <v>63</v>
      </c>
      <c r="C47" s="261"/>
      <c r="D47" s="120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21"/>
      <c r="R47" s="398"/>
      <c r="S47" s="39"/>
      <c r="T47" s="216"/>
      <c r="U47" s="216"/>
      <c r="V47" s="216"/>
      <c r="W47" s="222"/>
      <c r="X47" s="222"/>
      <c r="Y47" s="222"/>
      <c r="Z47" s="222"/>
      <c r="AA47" s="222"/>
      <c r="AB47" s="222"/>
      <c r="AC47" s="222"/>
      <c r="AD47" s="222"/>
    </row>
    <row r="48" spans="1:30" s="44" customFormat="1" ht="18" hidden="1" customHeight="1">
      <c r="A48" s="38"/>
      <c r="B48" s="422" t="s">
        <v>65</v>
      </c>
      <c r="C48" s="423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4"/>
      <c r="R48" s="401"/>
      <c r="S48" s="39"/>
      <c r="T48" s="216"/>
      <c r="U48" s="216"/>
      <c r="V48" s="216"/>
      <c r="W48" s="222"/>
      <c r="X48" s="222"/>
      <c r="Y48" s="222"/>
      <c r="Z48" s="222"/>
      <c r="AA48" s="222"/>
      <c r="AB48" s="222"/>
      <c r="AC48" s="222"/>
      <c r="AD48" s="222"/>
    </row>
    <row r="49" spans="1:30" s="44" customFormat="1" ht="18" hidden="1" customHeight="1">
      <c r="A49" s="40"/>
      <c r="B49" s="43"/>
      <c r="C49" s="263"/>
      <c r="D49" s="120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262"/>
      <c r="R49" s="402"/>
      <c r="S49" s="39"/>
      <c r="T49" s="216"/>
      <c r="U49" s="216"/>
      <c r="V49" s="216"/>
      <c r="W49" s="222"/>
      <c r="X49" s="222"/>
      <c r="Y49" s="222"/>
      <c r="Z49" s="222"/>
      <c r="AA49" s="222"/>
      <c r="AB49" s="222"/>
      <c r="AC49" s="222"/>
      <c r="AD49" s="222"/>
    </row>
    <row r="50" spans="1:30" s="44" customFormat="1" ht="18" hidden="1" customHeight="1">
      <c r="A50" s="40"/>
      <c r="B50" s="45"/>
      <c r="C50" s="46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4"/>
      <c r="R50" s="401"/>
      <c r="S50" s="39"/>
      <c r="T50" s="216"/>
      <c r="U50" s="216"/>
      <c r="V50" s="216"/>
      <c r="W50" s="222"/>
      <c r="X50" s="222"/>
      <c r="Y50" s="222"/>
      <c r="Z50" s="222"/>
      <c r="AA50" s="222"/>
      <c r="AB50" s="222"/>
      <c r="AC50" s="222"/>
      <c r="AD50" s="222"/>
    </row>
    <row r="51" spans="1:30" s="50" customFormat="1" ht="22.15" hidden="1" customHeight="1">
      <c r="A51" s="47"/>
      <c r="B51" s="48"/>
      <c r="C51" s="48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388"/>
      <c r="S51" s="19"/>
      <c r="T51" s="224"/>
      <c r="U51" s="224"/>
      <c r="V51" s="192"/>
      <c r="W51" s="225"/>
      <c r="X51" s="225"/>
      <c r="Y51" s="225"/>
      <c r="Z51" s="225"/>
      <c r="AA51" s="225"/>
      <c r="AB51" s="225"/>
      <c r="AC51" s="225"/>
      <c r="AD51" s="225"/>
    </row>
    <row r="52" spans="1:30" s="50" customFormat="1" hidden="1">
      <c r="A52" s="51" t="s">
        <v>64</v>
      </c>
      <c r="B52" s="45" t="s">
        <v>66</v>
      </c>
      <c r="C52" s="46"/>
      <c r="D52" s="143"/>
      <c r="E52" s="140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8"/>
      <c r="R52" s="400"/>
      <c r="S52" s="19"/>
      <c r="T52" s="224"/>
      <c r="U52" s="224"/>
      <c r="V52" s="224"/>
      <c r="W52" s="225"/>
      <c r="X52" s="225"/>
      <c r="Y52" s="225"/>
      <c r="Z52" s="225"/>
      <c r="AA52" s="225"/>
      <c r="AB52" s="225"/>
      <c r="AC52" s="225"/>
      <c r="AD52" s="225"/>
    </row>
    <row r="53" spans="1:30" s="20" customFormat="1" hidden="1">
      <c r="A53" s="40" t="s">
        <v>21</v>
      </c>
      <c r="B53" s="41"/>
      <c r="C53" s="26" t="s">
        <v>203</v>
      </c>
      <c r="D53" s="120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21"/>
      <c r="R53" s="398"/>
      <c r="S53" s="39"/>
      <c r="T53" s="216"/>
      <c r="U53" s="216"/>
      <c r="V53" s="216"/>
      <c r="W53" s="217"/>
      <c r="X53" s="217"/>
      <c r="Y53" s="217"/>
      <c r="Z53" s="217"/>
      <c r="AA53" s="217"/>
      <c r="AB53" s="217"/>
      <c r="AC53" s="217"/>
      <c r="AD53" s="217"/>
    </row>
    <row r="54" spans="1:30" s="50" customFormat="1" ht="19.5" customHeight="1">
      <c r="A54" s="1"/>
      <c r="B54" s="52"/>
      <c r="C54" s="52"/>
      <c r="D54" s="130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49"/>
      <c r="R54" s="389"/>
      <c r="S54" s="19"/>
      <c r="T54" s="224"/>
      <c r="U54" s="224"/>
      <c r="V54" s="224"/>
      <c r="W54" s="225"/>
      <c r="X54" s="225"/>
      <c r="Y54" s="225"/>
      <c r="Z54" s="225"/>
      <c r="AA54" s="225"/>
      <c r="AB54" s="225"/>
      <c r="AC54" s="225"/>
      <c r="AD54" s="225"/>
    </row>
    <row r="55" spans="1:30" s="20" customFormat="1" ht="25.5">
      <c r="A55" s="429" t="s">
        <v>67</v>
      </c>
      <c r="B55" s="427"/>
      <c r="C55" s="428"/>
      <c r="D55" s="136" t="s">
        <v>45</v>
      </c>
      <c r="E55" s="107" t="s">
        <v>232</v>
      </c>
      <c r="F55" s="108" t="s">
        <v>233</v>
      </c>
      <c r="G55" s="108" t="s">
        <v>234</v>
      </c>
      <c r="H55" s="108" t="s">
        <v>235</v>
      </c>
      <c r="I55" s="108" t="s">
        <v>236</v>
      </c>
      <c r="J55" s="108" t="s">
        <v>237</v>
      </c>
      <c r="K55" s="108" t="s">
        <v>238</v>
      </c>
      <c r="L55" s="108" t="s">
        <v>239</v>
      </c>
      <c r="M55" s="108" t="s">
        <v>240</v>
      </c>
      <c r="N55" s="108" t="s">
        <v>241</v>
      </c>
      <c r="O55" s="108" t="s">
        <v>242</v>
      </c>
      <c r="P55" s="109" t="s">
        <v>243</v>
      </c>
      <c r="Q55" s="110" t="s">
        <v>33</v>
      </c>
      <c r="R55" s="396" t="s">
        <v>25</v>
      </c>
      <c r="S55" s="19"/>
      <c r="T55" s="206"/>
      <c r="U55" s="206"/>
      <c r="V55" s="206"/>
      <c r="W55" s="217"/>
      <c r="X55" s="217"/>
      <c r="Y55" s="217"/>
      <c r="Z55" s="217"/>
      <c r="AA55" s="217"/>
      <c r="AB55" s="217"/>
      <c r="AC55" s="217"/>
      <c r="AD55" s="217"/>
    </row>
    <row r="56" spans="1:30" s="20" customFormat="1" ht="12.75" customHeight="1">
      <c r="A56" s="18">
        <v>6</v>
      </c>
      <c r="B56" s="420" t="s">
        <v>230</v>
      </c>
      <c r="C56" s="421"/>
      <c r="D56" s="270">
        <v>7855528</v>
      </c>
      <c r="E56" s="269">
        <v>472608.22681818169</v>
      </c>
      <c r="F56" s="274">
        <v>613372.72193181806</v>
      </c>
      <c r="G56" s="274">
        <v>1162077.3907954546</v>
      </c>
      <c r="H56" s="274">
        <v>756496.57238636364</v>
      </c>
      <c r="I56" s="271">
        <v>695569.71727272728</v>
      </c>
      <c r="J56" s="152">
        <v>549886.07636363641</v>
      </c>
      <c r="K56" s="152">
        <v>598324.23636363656</v>
      </c>
      <c r="L56" s="152">
        <v>768117.51363636367</v>
      </c>
      <c r="M56" s="152">
        <v>911828.681818182</v>
      </c>
      <c r="N56" s="152">
        <v>1021852.0027272727</v>
      </c>
      <c r="O56" s="152">
        <v>709327.36090909084</v>
      </c>
      <c r="P56" s="272">
        <v>963631.72545454535</v>
      </c>
      <c r="Q56" s="273">
        <v>9223092.2264772709</v>
      </c>
      <c r="R56" s="403">
        <v>1.1740894089458114</v>
      </c>
      <c r="S56" s="19"/>
      <c r="T56" s="206"/>
      <c r="U56" s="206"/>
      <c r="V56" s="206"/>
      <c r="W56" s="217"/>
      <c r="X56" s="217"/>
      <c r="Y56" s="217"/>
      <c r="Z56" s="217"/>
      <c r="AA56" s="217"/>
      <c r="AB56" s="217"/>
      <c r="AC56" s="217"/>
      <c r="AD56" s="217"/>
    </row>
    <row r="57" spans="1:30" s="17" customFormat="1" ht="27" customHeight="1">
      <c r="A57" s="18" t="s">
        <v>142</v>
      </c>
      <c r="B57" s="276"/>
      <c r="C57" s="277" t="s">
        <v>292</v>
      </c>
      <c r="D57" s="150">
        <v>7855528</v>
      </c>
      <c r="E57" s="151">
        <v>472608.22681818169</v>
      </c>
      <c r="F57" s="152">
        <v>613372.72193181806</v>
      </c>
      <c r="G57" s="152">
        <v>1162077.3907954546</v>
      </c>
      <c r="H57" s="152">
        <v>756496.57238636364</v>
      </c>
      <c r="I57" s="152">
        <v>695569.71727272728</v>
      </c>
      <c r="J57" s="152">
        <v>549886.07636363641</v>
      </c>
      <c r="K57" s="152">
        <v>598324.23636363656</v>
      </c>
      <c r="L57" s="152">
        <v>768117.51363636367</v>
      </c>
      <c r="M57" s="152">
        <v>911828.681818182</v>
      </c>
      <c r="N57" s="152">
        <v>1021852.0027272727</v>
      </c>
      <c r="O57" s="152">
        <v>709327.36090909084</v>
      </c>
      <c r="P57" s="152">
        <v>963631.72545454535</v>
      </c>
      <c r="Q57" s="153">
        <v>9223092.2264772709</v>
      </c>
      <c r="R57" s="404">
        <v>1.1740894089458114</v>
      </c>
      <c r="S57" s="16"/>
      <c r="T57" s="207"/>
      <c r="U57" s="191"/>
      <c r="V57" s="227"/>
      <c r="W57" s="227"/>
      <c r="X57" s="214"/>
      <c r="Y57" s="214"/>
      <c r="Z57" s="214"/>
      <c r="AA57" s="214"/>
      <c r="AB57" s="214"/>
      <c r="AC57" s="214"/>
      <c r="AD57" s="214"/>
    </row>
    <row r="58" spans="1:30" s="20" customFormat="1" ht="12.95" customHeight="1">
      <c r="A58" s="53" t="s">
        <v>142</v>
      </c>
      <c r="B58" s="55"/>
      <c r="C58" s="56" t="s">
        <v>68</v>
      </c>
      <c r="D58" s="150">
        <v>2574402</v>
      </c>
      <c r="E58" s="151">
        <v>224149.19181818175</v>
      </c>
      <c r="F58" s="152">
        <v>251251.74818181817</v>
      </c>
      <c r="G58" s="152">
        <v>267423.34454545454</v>
      </c>
      <c r="H58" s="152">
        <v>281942.55988636363</v>
      </c>
      <c r="I58" s="152">
        <v>253611.92545454548</v>
      </c>
      <c r="J58" s="152">
        <v>257050.84181818194</v>
      </c>
      <c r="K58" s="152">
        <v>246087.59909090929</v>
      </c>
      <c r="L58" s="152">
        <v>255961.88454545461</v>
      </c>
      <c r="M58" s="152">
        <v>283496.01909090922</v>
      </c>
      <c r="N58" s="152">
        <v>307027.89545454545</v>
      </c>
      <c r="O58" s="152">
        <v>321611.02545454534</v>
      </c>
      <c r="P58" s="152">
        <v>286252.21000000002</v>
      </c>
      <c r="Q58" s="153">
        <v>3235866.2453409093</v>
      </c>
      <c r="R58" s="404">
        <v>1.2569389882935569</v>
      </c>
      <c r="S58" s="19"/>
      <c r="T58" s="216"/>
      <c r="U58" s="216"/>
      <c r="V58" s="216"/>
      <c r="W58" s="217"/>
      <c r="X58" s="217"/>
      <c r="Y58" s="217"/>
      <c r="Z58" s="217"/>
      <c r="AA58" s="217"/>
      <c r="AB58" s="217"/>
      <c r="AC58" s="217"/>
      <c r="AD58" s="217"/>
    </row>
    <row r="59" spans="1:30" s="20" customFormat="1" ht="12.95" customHeight="1">
      <c r="A59" s="53" t="s">
        <v>143</v>
      </c>
      <c r="B59" s="43"/>
      <c r="C59" s="42" t="s">
        <v>69</v>
      </c>
      <c r="D59" s="158">
        <v>107999</v>
      </c>
      <c r="E59" s="159">
        <v>7010.5290909090909</v>
      </c>
      <c r="F59" s="160">
        <v>7281.9845454545457</v>
      </c>
      <c r="G59" s="160">
        <v>6939.005454545455</v>
      </c>
      <c r="H59" s="160">
        <v>6897.3545454545456</v>
      </c>
      <c r="I59" s="160">
        <v>6961.005454545455</v>
      </c>
      <c r="J59" s="160">
        <v>6950.0463636363629</v>
      </c>
      <c r="K59" s="160">
        <v>6950.9190909090912</v>
      </c>
      <c r="L59" s="160">
        <v>6936.0754545454547</v>
      </c>
      <c r="M59" s="160">
        <v>8437.0536363636365</v>
      </c>
      <c r="N59" s="160">
        <v>7104.778181818182</v>
      </c>
      <c r="O59" s="160">
        <v>6148.7418181818184</v>
      </c>
      <c r="P59" s="160">
        <v>12159.650909090909</v>
      </c>
      <c r="Q59" s="161">
        <v>89777.144545454546</v>
      </c>
      <c r="R59" s="405">
        <v>0.83127755391674507</v>
      </c>
      <c r="S59" s="19"/>
      <c r="T59" s="216"/>
      <c r="U59" s="216"/>
      <c r="V59" s="216"/>
      <c r="W59" s="217"/>
      <c r="X59" s="217"/>
      <c r="Y59" s="217"/>
      <c r="Z59" s="217"/>
      <c r="AA59" s="217"/>
      <c r="AB59" s="217"/>
      <c r="AC59" s="217"/>
      <c r="AD59" s="217"/>
    </row>
    <row r="60" spans="1:30" s="20" customFormat="1" ht="12.95" customHeight="1">
      <c r="A60" s="53" t="s">
        <v>156</v>
      </c>
      <c r="B60" s="58"/>
      <c r="C60" s="59" t="s">
        <v>70</v>
      </c>
      <c r="D60" s="154">
        <v>54666</v>
      </c>
      <c r="E60" s="155">
        <v>3495.3781818181819</v>
      </c>
      <c r="F60" s="162">
        <v>3766.8336363636363</v>
      </c>
      <c r="G60" s="162">
        <v>3512.3781818181819</v>
      </c>
      <c r="H60" s="162">
        <v>3470.7272727272725</v>
      </c>
      <c r="I60" s="162">
        <v>3518.3781818181819</v>
      </c>
      <c r="J60" s="162">
        <v>3515.5009090909084</v>
      </c>
      <c r="K60" s="162">
        <v>3513.3345454545456</v>
      </c>
      <c r="L60" s="162">
        <v>3461.6263636363637</v>
      </c>
      <c r="M60" s="162">
        <v>4687.2263636363641</v>
      </c>
      <c r="N60" s="162">
        <v>3512.3781818181819</v>
      </c>
      <c r="O60" s="162">
        <v>3512.3781818181819</v>
      </c>
      <c r="P60" s="162">
        <v>6886.9236363636364</v>
      </c>
      <c r="Q60" s="163">
        <v>46853.063636363637</v>
      </c>
      <c r="R60" s="406">
        <v>0.85707868942969367</v>
      </c>
      <c r="S60" s="19"/>
      <c r="T60" s="216"/>
      <c r="U60" s="216"/>
      <c r="V60" s="216"/>
      <c r="W60" s="217"/>
      <c r="X60" s="217"/>
      <c r="Y60" s="217"/>
      <c r="Z60" s="217"/>
      <c r="AA60" s="217"/>
      <c r="AB60" s="217"/>
      <c r="AC60" s="217"/>
      <c r="AD60" s="217"/>
    </row>
    <row r="61" spans="1:30" s="20" customFormat="1" ht="12.95" customHeight="1">
      <c r="A61" s="53" t="s">
        <v>157</v>
      </c>
      <c r="B61" s="58"/>
      <c r="C61" s="59" t="s">
        <v>71</v>
      </c>
      <c r="D61" s="154">
        <v>53333</v>
      </c>
      <c r="E61" s="155">
        <v>3515.1509090909094</v>
      </c>
      <c r="F61" s="162">
        <v>3515.1509090909094</v>
      </c>
      <c r="G61" s="162">
        <v>3426.6272727272731</v>
      </c>
      <c r="H61" s="162">
        <v>3426.6272727272731</v>
      </c>
      <c r="I61" s="162">
        <v>3442.6272727272731</v>
      </c>
      <c r="J61" s="162">
        <v>3434.5454545454545</v>
      </c>
      <c r="K61" s="162">
        <v>3437.5845454545456</v>
      </c>
      <c r="L61" s="162">
        <v>3474.449090909091</v>
      </c>
      <c r="M61" s="162">
        <v>3749.8272727272724</v>
      </c>
      <c r="N61" s="162">
        <v>3592.4</v>
      </c>
      <c r="O61" s="162">
        <v>2636.3636363636365</v>
      </c>
      <c r="P61" s="162">
        <v>5272.727272727273</v>
      </c>
      <c r="Q61" s="163">
        <v>42924.080909090917</v>
      </c>
      <c r="R61" s="406">
        <v>0.80483154724262496</v>
      </c>
      <c r="S61" s="19"/>
      <c r="T61" s="216"/>
      <c r="U61" s="216"/>
      <c r="V61" s="216"/>
      <c r="W61" s="217"/>
      <c r="X61" s="217"/>
      <c r="Y61" s="217"/>
      <c r="Z61" s="217"/>
      <c r="AA61" s="217"/>
      <c r="AB61" s="217"/>
      <c r="AC61" s="217"/>
      <c r="AD61" s="217"/>
    </row>
    <row r="62" spans="1:30" s="20" customFormat="1" ht="12.95" customHeight="1">
      <c r="A62" s="53" t="s">
        <v>144</v>
      </c>
      <c r="B62" s="43"/>
      <c r="C62" s="42" t="s">
        <v>72</v>
      </c>
      <c r="D62" s="158">
        <v>2444671</v>
      </c>
      <c r="E62" s="159">
        <v>217138.66272727266</v>
      </c>
      <c r="F62" s="160">
        <v>243969.76363636361</v>
      </c>
      <c r="G62" s="160">
        <v>260484.33909090911</v>
      </c>
      <c r="H62" s="160">
        <v>274235.68909090909</v>
      </c>
      <c r="I62" s="160">
        <v>246257.29090909092</v>
      </c>
      <c r="J62" s="160">
        <v>249774.59818181832</v>
      </c>
      <c r="K62" s="160">
        <v>238835.46454545474</v>
      </c>
      <c r="L62" s="160">
        <v>248525.58272727279</v>
      </c>
      <c r="M62" s="160">
        <v>274333.31000000011</v>
      </c>
      <c r="N62" s="160">
        <v>299196.77272727271</v>
      </c>
      <c r="O62" s="160">
        <v>314723.27727272717</v>
      </c>
      <c r="P62" s="160">
        <v>273289.16181818186</v>
      </c>
      <c r="Q62" s="164">
        <v>3140763.912727274</v>
      </c>
      <c r="R62" s="407">
        <v>1.2847388923610883</v>
      </c>
      <c r="S62" s="19"/>
      <c r="T62" s="216"/>
      <c r="U62" s="216"/>
      <c r="V62" s="216"/>
      <c r="W62" s="217"/>
      <c r="X62" s="217"/>
      <c r="Y62" s="217"/>
      <c r="Z62" s="217"/>
      <c r="AA62" s="217"/>
      <c r="AB62" s="217"/>
      <c r="AC62" s="217"/>
      <c r="AD62" s="217"/>
    </row>
    <row r="63" spans="1:30" s="20" customFormat="1" ht="12.95" customHeight="1">
      <c r="A63" s="53" t="s">
        <v>158</v>
      </c>
      <c r="B63" s="58"/>
      <c r="C63" s="59" t="s">
        <v>70</v>
      </c>
      <c r="D63" s="154">
        <v>516877</v>
      </c>
      <c r="E63" s="155">
        <v>29532.588181818199</v>
      </c>
      <c r="F63" s="162">
        <v>30939.479090909092</v>
      </c>
      <c r="G63" s="162">
        <v>26928.843636363639</v>
      </c>
      <c r="H63" s="162">
        <v>26986.576363636359</v>
      </c>
      <c r="I63" s="162">
        <v>28478.93999999997</v>
      </c>
      <c r="J63" s="162">
        <v>29387.340909090897</v>
      </c>
      <c r="K63" s="162">
        <v>28489.724545454523</v>
      </c>
      <c r="L63" s="162">
        <v>28182.45454545454</v>
      </c>
      <c r="M63" s="162">
        <v>35234.539090909071</v>
      </c>
      <c r="N63" s="162">
        <v>35667.135454545431</v>
      </c>
      <c r="O63" s="162">
        <v>63274.463636363624</v>
      </c>
      <c r="P63" s="162">
        <v>25270.16818181815</v>
      </c>
      <c r="Q63" s="163">
        <v>388372.25363636349</v>
      </c>
      <c r="R63" s="406">
        <v>0.75138234751471522</v>
      </c>
      <c r="S63" s="19"/>
      <c r="T63" s="216"/>
      <c r="U63" s="216"/>
      <c r="V63" s="216"/>
      <c r="W63" s="217"/>
      <c r="X63" s="217"/>
      <c r="Y63" s="217"/>
      <c r="Z63" s="217"/>
      <c r="AA63" s="217"/>
      <c r="AB63" s="217"/>
      <c r="AC63" s="217"/>
      <c r="AD63" s="217"/>
    </row>
    <row r="64" spans="1:30" s="20" customFormat="1" ht="12.95" customHeight="1">
      <c r="A64" s="53" t="s">
        <v>159</v>
      </c>
      <c r="B64" s="58"/>
      <c r="C64" s="59" t="s">
        <v>71</v>
      </c>
      <c r="D64" s="154">
        <v>1927794</v>
      </c>
      <c r="E64" s="155">
        <v>187606.07454545447</v>
      </c>
      <c r="F64" s="155">
        <v>213030.28454545452</v>
      </c>
      <c r="G64" s="155">
        <v>233555.49545454548</v>
      </c>
      <c r="H64" s="162">
        <v>247249.1127272727</v>
      </c>
      <c r="I64" s="162">
        <v>217778.35090909095</v>
      </c>
      <c r="J64" s="162">
        <v>220387.25727272744</v>
      </c>
      <c r="K64" s="162">
        <v>210345.74000000022</v>
      </c>
      <c r="L64" s="162">
        <v>220343.12818181826</v>
      </c>
      <c r="M64" s="162">
        <v>239098.77090909102</v>
      </c>
      <c r="N64" s="162">
        <v>263529.63727272727</v>
      </c>
      <c r="O64" s="162">
        <v>251448.81363636354</v>
      </c>
      <c r="P64" s="162">
        <v>248018.99363636374</v>
      </c>
      <c r="Q64" s="163">
        <v>2752391.6590909096</v>
      </c>
      <c r="R64" s="406">
        <v>1.4277415839508316</v>
      </c>
      <c r="S64" s="19"/>
      <c r="T64" s="216"/>
      <c r="U64" s="216"/>
      <c r="V64" s="216"/>
      <c r="W64" s="228"/>
      <c r="X64" s="228"/>
      <c r="Y64" s="217"/>
      <c r="Z64" s="217"/>
      <c r="AA64" s="217"/>
      <c r="AB64" s="217"/>
      <c r="AC64" s="217"/>
      <c r="AD64" s="217"/>
    </row>
    <row r="65" spans="1:30" s="20" customFormat="1" ht="12.95" customHeight="1">
      <c r="A65" s="53" t="s">
        <v>154</v>
      </c>
      <c r="B65" s="43"/>
      <c r="C65" s="42" t="s">
        <v>73</v>
      </c>
      <c r="D65" s="154">
        <v>0</v>
      </c>
      <c r="E65" s="159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63">
        <v>0</v>
      </c>
      <c r="R65" s="406">
        <v>0</v>
      </c>
      <c r="S65" s="19"/>
      <c r="T65" s="216"/>
      <c r="U65" s="216"/>
      <c r="V65" s="216"/>
      <c r="W65" s="217"/>
      <c r="X65" s="217"/>
      <c r="Y65" s="217"/>
      <c r="Z65" s="217"/>
      <c r="AA65" s="217"/>
      <c r="AB65" s="217"/>
      <c r="AC65" s="217"/>
      <c r="AD65" s="217"/>
    </row>
    <row r="66" spans="1:30" s="20" customFormat="1" ht="12.95" customHeight="1">
      <c r="A66" s="53" t="s">
        <v>160</v>
      </c>
      <c r="B66" s="58"/>
      <c r="C66" s="59" t="s">
        <v>70</v>
      </c>
      <c r="D66" s="154">
        <v>0</v>
      </c>
      <c r="E66" s="155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0</v>
      </c>
      <c r="M66" s="162">
        <v>0</v>
      </c>
      <c r="N66" s="162">
        <v>0</v>
      </c>
      <c r="O66" s="162">
        <v>0</v>
      </c>
      <c r="P66" s="162">
        <v>0</v>
      </c>
      <c r="Q66" s="163">
        <v>0</v>
      </c>
      <c r="R66" s="406">
        <v>0</v>
      </c>
      <c r="S66" s="19"/>
      <c r="T66" s="216"/>
      <c r="U66" s="216"/>
      <c r="V66" s="216"/>
      <c r="W66" s="217"/>
      <c r="X66" s="217"/>
      <c r="Y66" s="217"/>
      <c r="Z66" s="217"/>
      <c r="AA66" s="217"/>
      <c r="AB66" s="217"/>
      <c r="AC66" s="217"/>
      <c r="AD66" s="217"/>
    </row>
    <row r="67" spans="1:30" s="20" customFormat="1" ht="12.95" customHeight="1">
      <c r="A67" s="53" t="s">
        <v>161</v>
      </c>
      <c r="B67" s="58"/>
      <c r="C67" s="59" t="s">
        <v>71</v>
      </c>
      <c r="D67" s="154">
        <v>0</v>
      </c>
      <c r="E67" s="155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2">
        <v>0</v>
      </c>
      <c r="Q67" s="163">
        <v>0</v>
      </c>
      <c r="R67" s="406">
        <v>0</v>
      </c>
      <c r="S67" s="19"/>
      <c r="T67" s="216"/>
      <c r="U67" s="216"/>
      <c r="V67" s="216"/>
      <c r="W67" s="217"/>
      <c r="X67" s="217"/>
      <c r="Y67" s="217"/>
      <c r="Z67" s="217"/>
      <c r="AA67" s="217"/>
      <c r="AB67" s="217"/>
      <c r="AC67" s="217"/>
      <c r="AD67" s="217"/>
    </row>
    <row r="68" spans="1:30" s="20" customFormat="1" ht="12.95" customHeight="1">
      <c r="A68" s="53" t="s">
        <v>155</v>
      </c>
      <c r="B68" s="43"/>
      <c r="C68" s="42" t="s">
        <v>74</v>
      </c>
      <c r="D68" s="158">
        <v>21732</v>
      </c>
      <c r="E68" s="159">
        <v>0</v>
      </c>
      <c r="F68" s="160">
        <v>0</v>
      </c>
      <c r="G68" s="160">
        <v>0</v>
      </c>
      <c r="H68" s="160">
        <v>809.5162499999999</v>
      </c>
      <c r="I68" s="160">
        <v>393.62909090909091</v>
      </c>
      <c r="J68" s="160">
        <v>326.19727272727272</v>
      </c>
      <c r="K68" s="160">
        <v>301.21545454545452</v>
      </c>
      <c r="L68" s="160">
        <v>500.2263636363636</v>
      </c>
      <c r="M68" s="160">
        <v>725.65545454545452</v>
      </c>
      <c r="N68" s="160">
        <v>726.34454545454537</v>
      </c>
      <c r="O68" s="160">
        <v>739.00636363636363</v>
      </c>
      <c r="P68" s="160">
        <v>803.39727272727259</v>
      </c>
      <c r="Q68" s="161">
        <v>5325.1880681818184</v>
      </c>
      <c r="R68" s="405">
        <v>0.24503902393621471</v>
      </c>
      <c r="S68" s="19"/>
      <c r="T68" s="216"/>
      <c r="U68" s="191"/>
      <c r="V68" s="227"/>
      <c r="W68" s="217"/>
      <c r="X68" s="217"/>
      <c r="Y68" s="217"/>
      <c r="Z68" s="217"/>
      <c r="AA68" s="217"/>
      <c r="AB68" s="217"/>
      <c r="AC68" s="217"/>
      <c r="AD68" s="217"/>
    </row>
    <row r="69" spans="1:30" s="20" customFormat="1" ht="12.95" customHeight="1">
      <c r="A69" s="53" t="s">
        <v>162</v>
      </c>
      <c r="B69" s="58"/>
      <c r="C69" s="59" t="s">
        <v>70</v>
      </c>
      <c r="D69" s="154">
        <v>8519</v>
      </c>
      <c r="E69" s="197">
        <v>0</v>
      </c>
      <c r="F69" s="239">
        <v>0</v>
      </c>
      <c r="G69" s="239">
        <v>0</v>
      </c>
      <c r="H69" s="239">
        <v>809.5162499999999</v>
      </c>
      <c r="I69" s="162">
        <v>393.62909090909091</v>
      </c>
      <c r="J69" s="162">
        <v>326.19727272727272</v>
      </c>
      <c r="K69" s="162">
        <v>301.21545454545452</v>
      </c>
      <c r="L69" s="162">
        <v>500.2263636363636</v>
      </c>
      <c r="M69" s="162">
        <v>725.65545454545452</v>
      </c>
      <c r="N69" s="162">
        <v>726.34454545454537</v>
      </c>
      <c r="O69" s="162">
        <v>739.00636363636363</v>
      </c>
      <c r="P69" s="162">
        <v>803.39727272727259</v>
      </c>
      <c r="Q69" s="163">
        <v>5325.1880681818184</v>
      </c>
      <c r="R69" s="406">
        <v>0.62509544173985421</v>
      </c>
      <c r="S69" s="19"/>
      <c r="T69" s="216"/>
      <c r="U69" s="216"/>
      <c r="V69" s="216"/>
      <c r="W69" s="217"/>
      <c r="X69" s="217"/>
      <c r="Y69" s="217"/>
      <c r="Z69" s="217"/>
      <c r="AA69" s="217"/>
      <c r="AB69" s="217"/>
      <c r="AC69" s="217"/>
      <c r="AD69" s="217"/>
    </row>
    <row r="70" spans="1:30" s="20" customFormat="1" ht="12.95" customHeight="1">
      <c r="A70" s="53" t="s">
        <v>163</v>
      </c>
      <c r="B70" s="58"/>
      <c r="C70" s="59" t="s">
        <v>71</v>
      </c>
      <c r="D70" s="154">
        <v>13213</v>
      </c>
      <c r="E70" s="155">
        <v>0</v>
      </c>
      <c r="F70" s="162">
        <v>0</v>
      </c>
      <c r="G70" s="162">
        <v>0</v>
      </c>
      <c r="H70" s="162">
        <v>0</v>
      </c>
      <c r="I70" s="162">
        <v>0</v>
      </c>
      <c r="J70" s="162">
        <v>0</v>
      </c>
      <c r="K70" s="162">
        <v>0</v>
      </c>
      <c r="L70" s="162">
        <v>0</v>
      </c>
      <c r="M70" s="162">
        <v>0</v>
      </c>
      <c r="N70" s="162">
        <v>0</v>
      </c>
      <c r="O70" s="162">
        <v>0</v>
      </c>
      <c r="P70" s="162">
        <v>0</v>
      </c>
      <c r="Q70" s="163">
        <v>0</v>
      </c>
      <c r="R70" s="406">
        <v>0</v>
      </c>
      <c r="S70" s="19"/>
      <c r="T70" s="216"/>
      <c r="U70" s="216"/>
      <c r="V70" s="216"/>
      <c r="W70" s="217"/>
      <c r="X70" s="217"/>
      <c r="Y70" s="217"/>
      <c r="Z70" s="217"/>
      <c r="AA70" s="217"/>
      <c r="AB70" s="217"/>
      <c r="AC70" s="217"/>
      <c r="AD70" s="217"/>
    </row>
    <row r="71" spans="1:30" s="20" customFormat="1" ht="12.75" customHeight="1">
      <c r="A71" s="18" t="s">
        <v>145</v>
      </c>
      <c r="B71" s="422" t="s">
        <v>75</v>
      </c>
      <c r="C71" s="423"/>
      <c r="D71" s="150">
        <v>963445</v>
      </c>
      <c r="E71" s="165">
        <v>78665.724999999991</v>
      </c>
      <c r="F71" s="166">
        <v>74637.001249999987</v>
      </c>
      <c r="G71" s="166">
        <v>84893.076249999984</v>
      </c>
      <c r="H71" s="166">
        <v>63214.202499999999</v>
      </c>
      <c r="I71" s="166">
        <v>74229.668181818182</v>
      </c>
      <c r="J71" s="166">
        <v>79560.108181818185</v>
      </c>
      <c r="K71" s="166">
        <v>77721.416363636352</v>
      </c>
      <c r="L71" s="166">
        <v>29077.105454545457</v>
      </c>
      <c r="M71" s="166">
        <v>78465.447272727266</v>
      </c>
      <c r="N71" s="166">
        <v>82326.939090909116</v>
      </c>
      <c r="O71" s="166">
        <v>81914.370909090911</v>
      </c>
      <c r="P71" s="166">
        <v>81386.673636363645</v>
      </c>
      <c r="Q71" s="144">
        <v>886091.7340909089</v>
      </c>
      <c r="R71" s="401">
        <v>0.91971179889968691</v>
      </c>
      <c r="S71" s="19"/>
      <c r="T71" s="206"/>
      <c r="U71" s="191"/>
      <c r="V71" s="227"/>
      <c r="W71" s="217"/>
      <c r="X71" s="217"/>
      <c r="Y71" s="217"/>
      <c r="Z71" s="217"/>
      <c r="AA71" s="217"/>
      <c r="AB71" s="217"/>
      <c r="AC71" s="217"/>
      <c r="AD71" s="217"/>
    </row>
    <row r="72" spans="1:30" s="20" customFormat="1" ht="12.95" customHeight="1">
      <c r="A72" s="53" t="s">
        <v>146</v>
      </c>
      <c r="B72" s="58"/>
      <c r="C72" s="59" t="s">
        <v>7</v>
      </c>
      <c r="D72" s="154">
        <v>344294</v>
      </c>
      <c r="E72" s="155">
        <v>13878.21</v>
      </c>
      <c r="F72" s="162">
        <v>13958.133749999999</v>
      </c>
      <c r="G72" s="162">
        <v>13878.21</v>
      </c>
      <c r="H72" s="162">
        <v>0</v>
      </c>
      <c r="I72" s="162">
        <v>13878.21</v>
      </c>
      <c r="J72" s="162">
        <v>13878.21</v>
      </c>
      <c r="K72" s="162">
        <v>14849.68</v>
      </c>
      <c r="L72" s="162">
        <v>14849.68</v>
      </c>
      <c r="M72" s="162">
        <v>14849.68</v>
      </c>
      <c r="N72" s="162">
        <v>15821.150000000001</v>
      </c>
      <c r="O72" s="162">
        <v>14849.68</v>
      </c>
      <c r="P72" s="162">
        <v>14849.68</v>
      </c>
      <c r="Q72" s="163">
        <v>159540.52374999996</v>
      </c>
      <c r="R72" s="406">
        <v>0.46338456014336576</v>
      </c>
      <c r="S72" s="19"/>
      <c r="T72" s="207"/>
      <c r="U72" s="207"/>
      <c r="V72" s="207"/>
      <c r="W72" s="217"/>
      <c r="X72" s="217"/>
      <c r="Y72" s="217"/>
      <c r="Z72" s="217"/>
      <c r="AA72" s="217"/>
      <c r="AB72" s="217"/>
      <c r="AC72" s="217"/>
      <c r="AD72" s="217"/>
    </row>
    <row r="73" spans="1:30" s="20" customFormat="1" ht="12.95" customHeight="1">
      <c r="A73" s="53" t="s">
        <v>147</v>
      </c>
      <c r="B73" s="58"/>
      <c r="C73" s="59" t="s">
        <v>8</v>
      </c>
      <c r="D73" s="154">
        <v>477435</v>
      </c>
      <c r="E73" s="155">
        <v>52592.885000000002</v>
      </c>
      <c r="F73" s="162">
        <v>52592.885000000002</v>
      </c>
      <c r="G73" s="162">
        <v>50993.32</v>
      </c>
      <c r="H73" s="162">
        <v>52592.885000000002</v>
      </c>
      <c r="I73" s="162">
        <v>50993.32</v>
      </c>
      <c r="J73" s="162">
        <v>55233.895454545454</v>
      </c>
      <c r="K73" s="162">
        <v>54001.94</v>
      </c>
      <c r="L73" s="162">
        <v>3331.9554545454548</v>
      </c>
      <c r="M73" s="162">
        <v>54001.94</v>
      </c>
      <c r="N73" s="162">
        <v>58311.150909090917</v>
      </c>
      <c r="O73" s="162">
        <v>54001.94</v>
      </c>
      <c r="P73" s="162">
        <v>55233.895454545454</v>
      </c>
      <c r="Q73" s="168">
        <v>593882.01227272744</v>
      </c>
      <c r="R73" s="408">
        <v>1.2439012897519608</v>
      </c>
      <c r="S73" s="62"/>
      <c r="T73" s="216"/>
      <c r="U73" s="216"/>
      <c r="V73" s="216"/>
      <c r="W73" s="217"/>
      <c r="X73" s="217"/>
      <c r="Y73" s="217"/>
      <c r="Z73" s="217"/>
      <c r="AA73" s="217"/>
      <c r="AB73" s="217"/>
      <c r="AC73" s="217"/>
      <c r="AD73" s="217"/>
    </row>
    <row r="74" spans="1:30" s="20" customFormat="1" ht="12.95" customHeight="1">
      <c r="A74" s="53" t="s">
        <v>164</v>
      </c>
      <c r="B74" s="58"/>
      <c r="C74" s="59" t="s">
        <v>9</v>
      </c>
      <c r="D74" s="154">
        <v>37703</v>
      </c>
      <c r="E74" s="155">
        <v>3012.3125</v>
      </c>
      <c r="F74" s="162">
        <v>3012.3125</v>
      </c>
      <c r="G74" s="162">
        <v>3139.1400000000003</v>
      </c>
      <c r="H74" s="162">
        <v>3092.4362499999997</v>
      </c>
      <c r="I74" s="162">
        <v>0</v>
      </c>
      <c r="J74" s="162">
        <v>2249.0445454545452</v>
      </c>
      <c r="K74" s="162">
        <v>1561.4772727272727</v>
      </c>
      <c r="L74" s="162">
        <v>2283.0109090909095</v>
      </c>
      <c r="M74" s="162">
        <v>1576.6290909090908</v>
      </c>
      <c r="N74" s="162">
        <v>1364.2199999999998</v>
      </c>
      <c r="O74" s="162">
        <v>2099.3563636363633</v>
      </c>
      <c r="P74" s="162">
        <v>2099.3563636363633</v>
      </c>
      <c r="Q74" s="163">
        <v>25489.295795454542</v>
      </c>
      <c r="R74" s="406">
        <v>0.67605484432152729</v>
      </c>
      <c r="S74" s="19"/>
      <c r="T74" s="216"/>
      <c r="U74" s="216"/>
      <c r="V74" s="216"/>
      <c r="W74" s="217"/>
      <c r="X74" s="217"/>
      <c r="Y74" s="217"/>
      <c r="Z74" s="217"/>
      <c r="AA74" s="217"/>
      <c r="AB74" s="217"/>
      <c r="AC74" s="217"/>
      <c r="AD74" s="217"/>
    </row>
    <row r="75" spans="1:30" s="20" customFormat="1" ht="12.95" customHeight="1">
      <c r="A75" s="53" t="s">
        <v>165</v>
      </c>
      <c r="B75" s="58"/>
      <c r="C75" s="59" t="s">
        <v>10</v>
      </c>
      <c r="D75" s="154">
        <v>35769</v>
      </c>
      <c r="E75" s="155">
        <v>4739.2087499999998</v>
      </c>
      <c r="F75" s="162">
        <v>587.91624999999999</v>
      </c>
      <c r="G75" s="162">
        <v>9798.8212500000009</v>
      </c>
      <c r="H75" s="162">
        <v>5398.1049999999996</v>
      </c>
      <c r="I75" s="162">
        <v>7232.1554545454546</v>
      </c>
      <c r="J75" s="162">
        <v>5476.2727272727279</v>
      </c>
      <c r="K75" s="162">
        <v>4966.8827272727276</v>
      </c>
      <c r="L75" s="162">
        <v>5115.7790909090909</v>
      </c>
      <c r="M75" s="162">
        <v>4995.7627272727277</v>
      </c>
      <c r="N75" s="162">
        <v>5292.2945454545461</v>
      </c>
      <c r="O75" s="162">
        <v>6824.5663636363643</v>
      </c>
      <c r="P75" s="162">
        <v>-976.97818181818138</v>
      </c>
      <c r="Q75" s="163">
        <v>59450.786704545462</v>
      </c>
      <c r="R75" s="406">
        <v>1.6620757277124176</v>
      </c>
      <c r="S75" s="19"/>
      <c r="T75" s="216"/>
      <c r="U75" s="216"/>
      <c r="V75" s="216"/>
      <c r="W75" s="217"/>
      <c r="X75" s="217"/>
      <c r="Y75" s="217"/>
      <c r="Z75" s="217"/>
      <c r="AA75" s="217"/>
      <c r="AB75" s="217"/>
      <c r="AC75" s="217"/>
      <c r="AD75" s="217"/>
    </row>
    <row r="76" spans="1:30" s="20" customFormat="1" ht="12.95" customHeight="1">
      <c r="A76" s="53" t="s">
        <v>166</v>
      </c>
      <c r="B76" s="58"/>
      <c r="C76" s="59" t="s">
        <v>23</v>
      </c>
      <c r="D76" s="154">
        <v>6452</v>
      </c>
      <c r="E76" s="155">
        <v>173.05500000000001</v>
      </c>
      <c r="F76" s="162">
        <v>182.78999999999996</v>
      </c>
      <c r="G76" s="162">
        <v>186.24875</v>
      </c>
      <c r="H76" s="162">
        <v>0</v>
      </c>
      <c r="I76" s="162">
        <v>0</v>
      </c>
      <c r="J76" s="162">
        <v>0</v>
      </c>
      <c r="K76" s="162">
        <v>0</v>
      </c>
      <c r="L76" s="162">
        <v>192.9581818181818</v>
      </c>
      <c r="M76" s="162">
        <v>0</v>
      </c>
      <c r="N76" s="162">
        <v>0</v>
      </c>
      <c r="O76" s="162">
        <v>0</v>
      </c>
      <c r="P76" s="162">
        <v>0</v>
      </c>
      <c r="Q76" s="163">
        <v>735.05193181818186</v>
      </c>
      <c r="R76" s="406">
        <v>0.11392621385898664</v>
      </c>
      <c r="S76" s="19"/>
      <c r="T76" s="216"/>
      <c r="U76" s="216"/>
      <c r="V76" s="216"/>
      <c r="W76" s="217"/>
      <c r="X76" s="217"/>
      <c r="Y76" s="217"/>
      <c r="Z76" s="217"/>
      <c r="AA76" s="217"/>
      <c r="AB76" s="217"/>
      <c r="AC76" s="217"/>
      <c r="AD76" s="217"/>
    </row>
    <row r="77" spans="1:30" s="20" customFormat="1" ht="12.95" customHeight="1">
      <c r="A77" s="53" t="s">
        <v>167</v>
      </c>
      <c r="B77" s="58"/>
      <c r="C77" s="59" t="s">
        <v>12</v>
      </c>
      <c r="D77" s="154">
        <v>40485</v>
      </c>
      <c r="E77" s="155">
        <v>3287.1837500000006</v>
      </c>
      <c r="F77" s="162">
        <v>3320.0937499999995</v>
      </c>
      <c r="G77" s="162">
        <v>5302.9212499999994</v>
      </c>
      <c r="H77" s="162">
        <v>1304.35625</v>
      </c>
      <c r="I77" s="162">
        <v>1704.4609090909091</v>
      </c>
      <c r="J77" s="162">
        <v>2450.5154545454543</v>
      </c>
      <c r="K77" s="162">
        <v>2069.2663636363636</v>
      </c>
      <c r="L77" s="162">
        <v>2295.3145454545452</v>
      </c>
      <c r="M77" s="162">
        <v>2033.028181818182</v>
      </c>
      <c r="N77" s="162">
        <v>945.22727272727286</v>
      </c>
      <c r="O77" s="162">
        <v>3130.4209090909089</v>
      </c>
      <c r="P77" s="162">
        <v>8436.0754545454565</v>
      </c>
      <c r="Q77" s="163">
        <v>36278.864090909097</v>
      </c>
      <c r="R77" s="406">
        <v>0.89610631322487577</v>
      </c>
      <c r="S77" s="19"/>
      <c r="T77" s="216"/>
      <c r="U77" s="216"/>
      <c r="V77" s="216"/>
      <c r="W77" s="217"/>
      <c r="X77" s="217"/>
      <c r="Y77" s="217"/>
      <c r="Z77" s="217"/>
      <c r="AA77" s="217"/>
      <c r="AB77" s="217"/>
      <c r="AC77" s="217"/>
      <c r="AD77" s="217"/>
    </row>
    <row r="78" spans="1:30" s="20" customFormat="1" ht="12.95" customHeight="1">
      <c r="A78" s="53" t="s">
        <v>168</v>
      </c>
      <c r="B78" s="58"/>
      <c r="C78" s="59" t="s">
        <v>13</v>
      </c>
      <c r="D78" s="154">
        <v>9275</v>
      </c>
      <c r="E78" s="155">
        <v>611.54499999999996</v>
      </c>
      <c r="F78" s="162">
        <v>611.54499999999996</v>
      </c>
      <c r="G78" s="162">
        <v>1223.0899999999999</v>
      </c>
      <c r="H78" s="162">
        <v>611.54499999999996</v>
      </c>
      <c r="I78" s="162">
        <v>0</v>
      </c>
      <c r="J78" s="162">
        <v>0</v>
      </c>
      <c r="K78" s="162">
        <v>0</v>
      </c>
      <c r="L78" s="162">
        <v>736.23727272727274</v>
      </c>
      <c r="M78" s="162">
        <v>736.23727272727274</v>
      </c>
      <c r="N78" s="162">
        <v>291.47727272727275</v>
      </c>
      <c r="O78" s="162">
        <v>736.23727272727274</v>
      </c>
      <c r="P78" s="162">
        <v>1472.4745454545455</v>
      </c>
      <c r="Q78" s="169">
        <v>7030.3886363636366</v>
      </c>
      <c r="R78" s="409">
        <v>0.7579933839745161</v>
      </c>
      <c r="S78" s="19"/>
      <c r="T78" s="216"/>
      <c r="U78" s="216"/>
      <c r="V78" s="216"/>
      <c r="W78" s="217"/>
      <c r="X78" s="217"/>
      <c r="Y78" s="217"/>
      <c r="Z78" s="217"/>
      <c r="AA78" s="217"/>
      <c r="AB78" s="217"/>
      <c r="AC78" s="217"/>
      <c r="AD78" s="217"/>
    </row>
    <row r="79" spans="1:30" s="20" customFormat="1" ht="12.95" customHeight="1">
      <c r="A79" s="53" t="s">
        <v>169</v>
      </c>
      <c r="B79" s="58"/>
      <c r="C79" s="59" t="s">
        <v>249</v>
      </c>
      <c r="D79" s="154">
        <v>12032</v>
      </c>
      <c r="E79" s="155">
        <v>371.32499999999999</v>
      </c>
      <c r="F79" s="162">
        <v>371.32499999999999</v>
      </c>
      <c r="G79" s="162">
        <v>371.32499999999999</v>
      </c>
      <c r="H79" s="162">
        <v>214.875</v>
      </c>
      <c r="I79" s="162">
        <v>421.52181818181816</v>
      </c>
      <c r="J79" s="162">
        <v>272.17</v>
      </c>
      <c r="K79" s="162">
        <v>272.17</v>
      </c>
      <c r="L79" s="162">
        <v>272.17</v>
      </c>
      <c r="M79" s="162">
        <v>272.17</v>
      </c>
      <c r="N79" s="162">
        <v>301.41909090909087</v>
      </c>
      <c r="O79" s="162">
        <v>272.17</v>
      </c>
      <c r="P79" s="162">
        <v>272.17</v>
      </c>
      <c r="Q79" s="163">
        <v>3684.8109090909093</v>
      </c>
      <c r="R79" s="406">
        <v>0.30625090667311411</v>
      </c>
      <c r="S79" s="19"/>
      <c r="T79" s="216"/>
      <c r="U79" s="216"/>
      <c r="V79" s="216"/>
      <c r="W79" s="217"/>
      <c r="X79" s="217"/>
      <c r="Y79" s="217"/>
      <c r="Z79" s="217"/>
      <c r="AA79" s="217"/>
      <c r="AB79" s="217"/>
      <c r="AC79" s="217"/>
      <c r="AD79" s="217"/>
    </row>
    <row r="80" spans="1:30" s="20" customFormat="1" ht="25.5" customHeight="1">
      <c r="A80" s="427" t="s">
        <v>67</v>
      </c>
      <c r="B80" s="427"/>
      <c r="C80" s="428"/>
      <c r="D80" s="170" t="s">
        <v>45</v>
      </c>
      <c r="E80" s="107" t="s">
        <v>232</v>
      </c>
      <c r="F80" s="108" t="s">
        <v>233</v>
      </c>
      <c r="G80" s="108" t="s">
        <v>234</v>
      </c>
      <c r="H80" s="108" t="s">
        <v>235</v>
      </c>
      <c r="I80" s="108" t="s">
        <v>236</v>
      </c>
      <c r="J80" s="108" t="s">
        <v>237</v>
      </c>
      <c r="K80" s="108" t="s">
        <v>238</v>
      </c>
      <c r="L80" s="108" t="s">
        <v>239</v>
      </c>
      <c r="M80" s="108" t="s">
        <v>240</v>
      </c>
      <c r="N80" s="108" t="s">
        <v>241</v>
      </c>
      <c r="O80" s="108" t="s">
        <v>242</v>
      </c>
      <c r="P80" s="108" t="s">
        <v>243</v>
      </c>
      <c r="Q80" s="171" t="s">
        <v>33</v>
      </c>
      <c r="R80" s="410" t="s">
        <v>25</v>
      </c>
      <c r="S80" s="19"/>
      <c r="T80" s="206"/>
      <c r="U80" s="191"/>
      <c r="W80" s="217"/>
      <c r="X80" s="217"/>
      <c r="Y80" s="217"/>
      <c r="Z80" s="217"/>
      <c r="AA80" s="217"/>
      <c r="AB80" s="217"/>
      <c r="AC80" s="217"/>
      <c r="AD80" s="217"/>
    </row>
    <row r="81" spans="1:30" s="20" customFormat="1" ht="27" customHeight="1">
      <c r="A81" s="18" t="s">
        <v>148</v>
      </c>
      <c r="B81" s="63" t="s">
        <v>81</v>
      </c>
      <c r="C81" s="64"/>
      <c r="D81" s="150">
        <v>319113</v>
      </c>
      <c r="E81" s="165">
        <v>23843.341250000005</v>
      </c>
      <c r="F81" s="166">
        <v>15999.622500000001</v>
      </c>
      <c r="G81" s="166">
        <v>17325.1175</v>
      </c>
      <c r="H81" s="166">
        <v>25764.026249999999</v>
      </c>
      <c r="I81" s="166">
        <v>22692.059999999998</v>
      </c>
      <c r="J81" s="166">
        <v>10228.707272727272</v>
      </c>
      <c r="K81" s="166">
        <v>16617.254545454543</v>
      </c>
      <c r="L81" s="166">
        <v>25900.118181818179</v>
      </c>
      <c r="M81" s="166">
        <v>12858.688181818181</v>
      </c>
      <c r="N81" s="166">
        <v>38130.409999999996</v>
      </c>
      <c r="O81" s="166">
        <v>22414.670000000002</v>
      </c>
      <c r="P81" s="166">
        <v>56440.747272727276</v>
      </c>
      <c r="Q81" s="148">
        <v>288214.76295454544</v>
      </c>
      <c r="R81" s="400">
        <v>0.90317462138661053</v>
      </c>
      <c r="S81" s="19"/>
      <c r="T81" s="207"/>
      <c r="U81" s="191"/>
      <c r="V81" s="191"/>
      <c r="W81" s="229"/>
      <c r="X81" s="217"/>
      <c r="Y81" s="217"/>
      <c r="Z81" s="217"/>
      <c r="AA81" s="217"/>
      <c r="AB81" s="217"/>
      <c r="AC81" s="217"/>
      <c r="AD81" s="217"/>
    </row>
    <row r="82" spans="1:30" s="20" customFormat="1" ht="12.95" customHeight="1">
      <c r="A82" s="53" t="s">
        <v>149</v>
      </c>
      <c r="B82" s="58"/>
      <c r="C82" s="59" t="s">
        <v>14</v>
      </c>
      <c r="D82" s="154">
        <v>0</v>
      </c>
      <c r="E82" s="155">
        <v>0</v>
      </c>
      <c r="F82" s="162">
        <v>0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62">
        <v>0</v>
      </c>
      <c r="M82" s="162">
        <v>0</v>
      </c>
      <c r="N82" s="162">
        <v>0</v>
      </c>
      <c r="O82" s="162">
        <v>0</v>
      </c>
      <c r="P82" s="162">
        <v>0</v>
      </c>
      <c r="Q82" s="204">
        <v>0</v>
      </c>
      <c r="R82" s="409">
        <v>0</v>
      </c>
      <c r="S82" s="19"/>
      <c r="T82" s="216"/>
      <c r="U82" s="191"/>
      <c r="V82" s="216"/>
      <c r="W82" s="217"/>
      <c r="X82" s="217"/>
      <c r="Y82" s="229"/>
      <c r="Z82" s="217"/>
      <c r="AA82" s="217"/>
      <c r="AB82" s="217"/>
      <c r="AC82" s="217"/>
      <c r="AD82" s="217"/>
    </row>
    <row r="83" spans="1:30" s="20" customFormat="1" ht="12.95" customHeight="1">
      <c r="A83" s="53" t="s">
        <v>150</v>
      </c>
      <c r="B83" s="58"/>
      <c r="C83" s="42" t="s">
        <v>136</v>
      </c>
      <c r="D83" s="154">
        <v>94892</v>
      </c>
      <c r="E83" s="155">
        <v>6960.0362499999992</v>
      </c>
      <c r="F83" s="162">
        <v>5189.4837499999994</v>
      </c>
      <c r="G83" s="162">
        <v>8282.8562499999989</v>
      </c>
      <c r="H83" s="162">
        <v>8225.3549999999996</v>
      </c>
      <c r="I83" s="162">
        <v>10107.754545454545</v>
      </c>
      <c r="J83" s="162">
        <v>3743.6154545454547</v>
      </c>
      <c r="K83" s="162">
        <v>7682.6245454545451</v>
      </c>
      <c r="L83" s="162">
        <v>9145.7245454545464</v>
      </c>
      <c r="M83" s="162">
        <v>3536.4990909090907</v>
      </c>
      <c r="N83" s="162">
        <v>11174.109090909091</v>
      </c>
      <c r="O83" s="162">
        <v>9115.3609090909104</v>
      </c>
      <c r="P83" s="162">
        <v>11666.383636363636</v>
      </c>
      <c r="Q83" s="204">
        <v>94829.80306818182</v>
      </c>
      <c r="R83" s="409">
        <v>0.99934455031174196</v>
      </c>
      <c r="S83" s="19"/>
      <c r="T83" s="216"/>
      <c r="U83" s="191"/>
      <c r="V83" s="236"/>
      <c r="W83" s="228"/>
      <c r="X83" s="228"/>
      <c r="Y83" s="228"/>
      <c r="Z83" s="228"/>
      <c r="AA83" s="217"/>
      <c r="AB83" s="217"/>
      <c r="AC83" s="217"/>
      <c r="AD83" s="217"/>
    </row>
    <row r="84" spans="1:30" s="20" customFormat="1" ht="12.95" customHeight="1">
      <c r="A84" s="53" t="s">
        <v>170</v>
      </c>
      <c r="B84" s="58"/>
      <c r="C84" s="59" t="s">
        <v>250</v>
      </c>
      <c r="D84" s="154">
        <v>15402</v>
      </c>
      <c r="E84" s="155">
        <v>1543.04</v>
      </c>
      <c r="F84" s="162">
        <v>641.65625</v>
      </c>
      <c r="G84" s="162">
        <v>1737.0425</v>
      </c>
      <c r="H84" s="162">
        <v>2199.1287499999999</v>
      </c>
      <c r="I84" s="162">
        <v>1056.6318181818181</v>
      </c>
      <c r="J84" s="162">
        <v>1196.7172727272728</v>
      </c>
      <c r="K84" s="162">
        <v>2287.6454545454544</v>
      </c>
      <c r="L84" s="162">
        <v>1489.5790909090908</v>
      </c>
      <c r="M84" s="162">
        <v>920.5</v>
      </c>
      <c r="N84" s="162">
        <v>2145.4754545454543</v>
      </c>
      <c r="O84" s="162">
        <v>2127.2390909090909</v>
      </c>
      <c r="P84" s="162">
        <v>4178.6736363636355</v>
      </c>
      <c r="Q84" s="204">
        <v>21523.329318181815</v>
      </c>
      <c r="R84" s="409">
        <v>1.3974373015310879</v>
      </c>
      <c r="S84" s="19"/>
      <c r="T84" s="216"/>
      <c r="U84" s="191"/>
      <c r="V84" s="230"/>
      <c r="W84" s="228"/>
      <c r="X84" s="231"/>
      <c r="Y84" s="231"/>
      <c r="Z84" s="228"/>
      <c r="AA84" s="217"/>
      <c r="AB84" s="217"/>
      <c r="AC84" s="217"/>
      <c r="AD84" s="217"/>
    </row>
    <row r="85" spans="1:30" s="20" customFormat="1" ht="12.95" customHeight="1">
      <c r="A85" s="53" t="s">
        <v>171</v>
      </c>
      <c r="B85" s="58"/>
      <c r="C85" s="59" t="s">
        <v>251</v>
      </c>
      <c r="D85" s="154">
        <v>45445</v>
      </c>
      <c r="E85" s="155">
        <v>2922.5825</v>
      </c>
      <c r="F85" s="162">
        <v>1962.33</v>
      </c>
      <c r="G85" s="162">
        <v>3892.0349999999999</v>
      </c>
      <c r="H85" s="162">
        <v>3527.4224999999997</v>
      </c>
      <c r="I85" s="162">
        <v>6580.6545454545458</v>
      </c>
      <c r="J85" s="162">
        <v>0</v>
      </c>
      <c r="K85" s="162">
        <v>2868.93</v>
      </c>
      <c r="L85" s="162">
        <v>4885.1172727272733</v>
      </c>
      <c r="M85" s="162">
        <v>0</v>
      </c>
      <c r="N85" s="162">
        <v>5109.6009090909092</v>
      </c>
      <c r="O85" s="162">
        <v>4464.8318181818186</v>
      </c>
      <c r="P85" s="162">
        <v>6977.43</v>
      </c>
      <c r="Q85" s="204">
        <v>43190.934545454547</v>
      </c>
      <c r="R85" s="409">
        <v>0.95040014403024642</v>
      </c>
      <c r="S85" s="19"/>
      <c r="T85" s="216"/>
      <c r="U85" s="191"/>
      <c r="V85" s="230"/>
      <c r="W85" s="228"/>
      <c r="X85" s="231"/>
      <c r="Y85" s="231"/>
      <c r="Z85" s="228"/>
      <c r="AA85" s="217"/>
      <c r="AB85" s="217"/>
      <c r="AC85" s="217"/>
      <c r="AD85" s="217"/>
    </row>
    <row r="86" spans="1:30" s="20" customFormat="1" ht="12.95" customHeight="1">
      <c r="A86" s="53" t="s">
        <v>172</v>
      </c>
      <c r="B86" s="58"/>
      <c r="C86" s="59" t="s">
        <v>252</v>
      </c>
      <c r="D86" s="154">
        <v>0</v>
      </c>
      <c r="E86" s="155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2">
        <v>0</v>
      </c>
      <c r="Q86" s="204">
        <v>0</v>
      </c>
      <c r="R86" s="409">
        <v>0</v>
      </c>
      <c r="S86" s="19"/>
      <c r="T86" s="216"/>
      <c r="U86" s="191"/>
      <c r="V86" s="230"/>
      <c r="W86" s="228"/>
      <c r="X86" s="231"/>
      <c r="Y86" s="231"/>
      <c r="Z86" s="228"/>
      <c r="AA86" s="217"/>
      <c r="AB86" s="217"/>
      <c r="AC86" s="217"/>
      <c r="AD86" s="217"/>
    </row>
    <row r="87" spans="1:30" s="20" customFormat="1" ht="12.95" customHeight="1">
      <c r="A87" s="53" t="s">
        <v>173</v>
      </c>
      <c r="B87" s="58"/>
      <c r="C87" s="59" t="s">
        <v>253</v>
      </c>
      <c r="D87" s="154">
        <v>7536</v>
      </c>
      <c r="E87" s="155">
        <v>1421.27125</v>
      </c>
      <c r="F87" s="162">
        <v>1363.7449999999999</v>
      </c>
      <c r="G87" s="162">
        <v>1458.5162499999999</v>
      </c>
      <c r="H87" s="162">
        <v>1756.32125</v>
      </c>
      <c r="I87" s="162">
        <v>1354.9381818181816</v>
      </c>
      <c r="J87" s="162">
        <v>1587.3472727272726</v>
      </c>
      <c r="K87" s="162">
        <v>1522.9190909090908</v>
      </c>
      <c r="L87" s="162">
        <v>2491.9327272727273</v>
      </c>
      <c r="M87" s="162">
        <v>1480.1018181818181</v>
      </c>
      <c r="N87" s="162">
        <v>1392.3963636363635</v>
      </c>
      <c r="O87" s="162">
        <v>1561.4227272727271</v>
      </c>
      <c r="P87" s="162">
        <v>1448.6427272727271</v>
      </c>
      <c r="Q87" s="204">
        <v>18839.554659090907</v>
      </c>
      <c r="R87" s="409">
        <v>2.4999409048687511</v>
      </c>
      <c r="S87" s="19"/>
      <c r="T87" s="216"/>
      <c r="U87" s="191"/>
      <c r="V87" s="230"/>
      <c r="W87" s="228"/>
      <c r="X87" s="231"/>
      <c r="Y87" s="231"/>
      <c r="Z87" s="228"/>
      <c r="AA87" s="217"/>
      <c r="AB87" s="217"/>
      <c r="AC87" s="217"/>
      <c r="AD87" s="217"/>
    </row>
    <row r="88" spans="1:30" s="20" customFormat="1" ht="12.95" customHeight="1">
      <c r="A88" s="53" t="s">
        <v>174</v>
      </c>
      <c r="B88" s="58"/>
      <c r="C88" s="59" t="s">
        <v>254</v>
      </c>
      <c r="D88" s="154">
        <v>26509</v>
      </c>
      <c r="E88" s="155">
        <v>1073.1425000000002</v>
      </c>
      <c r="F88" s="162">
        <v>1221.7525000000001</v>
      </c>
      <c r="G88" s="162">
        <v>1195.2625</v>
      </c>
      <c r="H88" s="162">
        <v>742.48250000000007</v>
      </c>
      <c r="I88" s="162">
        <v>1115.53</v>
      </c>
      <c r="J88" s="162">
        <v>959.55090909090916</v>
      </c>
      <c r="K88" s="162">
        <v>1003.1299999999999</v>
      </c>
      <c r="L88" s="162">
        <v>279.09545454545446</v>
      </c>
      <c r="M88" s="162">
        <v>1135.8972727272726</v>
      </c>
      <c r="N88" s="162">
        <v>2526.636363636364</v>
      </c>
      <c r="O88" s="162">
        <v>961.86727272727273</v>
      </c>
      <c r="P88" s="162">
        <v>-938.36272727272717</v>
      </c>
      <c r="Q88" s="204">
        <v>11275.984545454547</v>
      </c>
      <c r="R88" s="409">
        <v>0.42536438739501853</v>
      </c>
      <c r="S88" s="19"/>
      <c r="T88" s="216"/>
      <c r="U88" s="191"/>
      <c r="V88" s="230"/>
      <c r="W88" s="228"/>
      <c r="X88" s="231"/>
      <c r="Y88" s="231"/>
      <c r="Z88" s="228"/>
      <c r="AA88" s="217"/>
      <c r="AB88" s="217"/>
      <c r="AC88" s="217"/>
      <c r="AD88" s="217"/>
    </row>
    <row r="89" spans="1:30" s="20" customFormat="1" ht="12.95" customHeight="1">
      <c r="A89" s="53" t="s">
        <v>206</v>
      </c>
      <c r="B89" s="58"/>
      <c r="C89" s="59" t="s">
        <v>207</v>
      </c>
      <c r="D89" s="154">
        <v>0</v>
      </c>
      <c r="E89" s="155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62">
        <v>0</v>
      </c>
      <c r="M89" s="162">
        <v>0</v>
      </c>
      <c r="N89" s="162">
        <v>0</v>
      </c>
      <c r="O89" s="162">
        <v>0</v>
      </c>
      <c r="P89" s="162">
        <v>0</v>
      </c>
      <c r="Q89" s="204">
        <v>0</v>
      </c>
      <c r="R89" s="409">
        <v>0</v>
      </c>
      <c r="S89" s="19"/>
      <c r="T89" s="216"/>
      <c r="U89" s="191"/>
      <c r="V89" s="216"/>
      <c r="W89" s="217"/>
      <c r="X89" s="217"/>
      <c r="Y89" s="217"/>
      <c r="Z89" s="217"/>
      <c r="AA89" s="217"/>
      <c r="AB89" s="217"/>
      <c r="AC89" s="217"/>
      <c r="AD89" s="217"/>
    </row>
    <row r="90" spans="1:30" s="20" customFormat="1" ht="12.95" customHeight="1">
      <c r="A90" s="53" t="s">
        <v>175</v>
      </c>
      <c r="B90" s="58"/>
      <c r="C90" s="59" t="s">
        <v>135</v>
      </c>
      <c r="D90" s="154">
        <v>15829</v>
      </c>
      <c r="E90" s="155">
        <v>2745.91</v>
      </c>
      <c r="F90" s="162">
        <v>423.8</v>
      </c>
      <c r="G90" s="162">
        <v>0</v>
      </c>
      <c r="H90" s="162">
        <v>179.86625000000001</v>
      </c>
      <c r="I90" s="162">
        <v>0</v>
      </c>
      <c r="J90" s="162">
        <v>0</v>
      </c>
      <c r="K90" s="162">
        <v>0</v>
      </c>
      <c r="L90" s="162">
        <v>0</v>
      </c>
      <c r="M90" s="162">
        <v>1098.5818181818181</v>
      </c>
      <c r="N90" s="162">
        <v>0</v>
      </c>
      <c r="O90" s="162">
        <v>1224.72</v>
      </c>
      <c r="P90" s="162">
        <v>934.54090909090905</v>
      </c>
      <c r="Q90" s="204">
        <v>6607.4189772727268</v>
      </c>
      <c r="R90" s="409">
        <v>0.4174249148570805</v>
      </c>
      <c r="S90" s="19"/>
      <c r="T90" s="216"/>
      <c r="U90" s="191"/>
      <c r="V90" s="216"/>
      <c r="W90" s="217"/>
      <c r="X90" s="217"/>
      <c r="Y90" s="217"/>
      <c r="Z90" s="217"/>
      <c r="AA90" s="217"/>
      <c r="AB90" s="217"/>
      <c r="AC90" s="217"/>
      <c r="AD90" s="217"/>
    </row>
    <row r="91" spans="1:30" s="20" customFormat="1" ht="12.95" customHeight="1">
      <c r="A91" s="53" t="s">
        <v>176</v>
      </c>
      <c r="B91" s="58"/>
      <c r="C91" s="59" t="s">
        <v>208</v>
      </c>
      <c r="D91" s="154">
        <v>60000</v>
      </c>
      <c r="E91" s="201">
        <v>0</v>
      </c>
      <c r="F91" s="162">
        <v>1771.9299999999998</v>
      </c>
      <c r="G91" s="162">
        <v>0</v>
      </c>
      <c r="H91" s="162">
        <v>1893.34375</v>
      </c>
      <c r="I91" s="162">
        <v>428.91999999999996</v>
      </c>
      <c r="J91" s="162">
        <v>1922.33</v>
      </c>
      <c r="K91" s="162">
        <v>1404.8454545454545</v>
      </c>
      <c r="L91" s="162">
        <v>4219.7409090909086</v>
      </c>
      <c r="M91" s="162">
        <v>2188.5</v>
      </c>
      <c r="N91" s="162">
        <v>945.59090909090912</v>
      </c>
      <c r="O91" s="162">
        <v>1489.7727272727273</v>
      </c>
      <c r="P91" s="162">
        <v>4528</v>
      </c>
      <c r="Q91" s="204">
        <v>20792.973750000001</v>
      </c>
      <c r="R91" s="409">
        <v>0.34654956250000002</v>
      </c>
      <c r="S91" s="19"/>
      <c r="T91" s="216"/>
      <c r="U91" s="191"/>
      <c r="V91" s="216"/>
      <c r="W91" s="217"/>
      <c r="X91" s="229"/>
      <c r="Y91" s="217"/>
      <c r="Z91" s="217"/>
      <c r="AA91" s="217"/>
      <c r="AB91" s="217"/>
      <c r="AC91" s="217"/>
      <c r="AD91" s="217"/>
    </row>
    <row r="92" spans="1:30" s="20" customFormat="1" ht="12.95" customHeight="1">
      <c r="A92" s="53" t="s">
        <v>177</v>
      </c>
      <c r="B92" s="58"/>
      <c r="C92" s="59" t="s">
        <v>15</v>
      </c>
      <c r="D92" s="154">
        <v>62935</v>
      </c>
      <c r="E92" s="155">
        <v>1777.6812499999999</v>
      </c>
      <c r="F92" s="162">
        <v>3288.28</v>
      </c>
      <c r="G92" s="162">
        <v>3244.6912499999999</v>
      </c>
      <c r="H92" s="162">
        <v>4824.4075000000003</v>
      </c>
      <c r="I92" s="162">
        <v>3862.4309090909092</v>
      </c>
      <c r="J92" s="162">
        <v>130.27272727272728</v>
      </c>
      <c r="K92" s="162">
        <v>1251.0272727272727</v>
      </c>
      <c r="L92" s="162">
        <v>7105.0072727272727</v>
      </c>
      <c r="M92" s="162">
        <v>168.18181818181819</v>
      </c>
      <c r="N92" s="162">
        <v>15949.063636363637</v>
      </c>
      <c r="O92" s="162">
        <v>3725</v>
      </c>
      <c r="P92" s="162">
        <v>8610.5727272727272</v>
      </c>
      <c r="Q92" s="204">
        <v>53936.616363636364</v>
      </c>
      <c r="R92" s="409">
        <v>0.85702099568819201</v>
      </c>
      <c r="S92" s="19"/>
      <c r="T92" s="216"/>
      <c r="U92" s="191"/>
      <c r="V92" s="216"/>
      <c r="W92" s="217"/>
      <c r="X92" s="217"/>
      <c r="Y92" s="217"/>
      <c r="Z92" s="217"/>
      <c r="AA92" s="217"/>
      <c r="AB92" s="217"/>
      <c r="AC92" s="217"/>
      <c r="AD92" s="217"/>
    </row>
    <row r="93" spans="1:30" s="20" customFormat="1" ht="12.95" customHeight="1">
      <c r="A93" s="53" t="s">
        <v>178</v>
      </c>
      <c r="B93" s="58"/>
      <c r="C93" s="26" t="s">
        <v>26</v>
      </c>
      <c r="D93" s="154">
        <v>9071</v>
      </c>
      <c r="E93" s="155">
        <v>1504.0562499999999</v>
      </c>
      <c r="F93" s="162">
        <v>1351.2662499999999</v>
      </c>
      <c r="G93" s="162">
        <v>1691.95625</v>
      </c>
      <c r="H93" s="162">
        <v>1335.2574999999999</v>
      </c>
      <c r="I93" s="162">
        <v>1200.949090909091</v>
      </c>
      <c r="J93" s="162">
        <v>1296.8863636363635</v>
      </c>
      <c r="K93" s="162">
        <v>1247.8763636363635</v>
      </c>
      <c r="L93" s="162">
        <v>1351.5863636363636</v>
      </c>
      <c r="M93" s="162">
        <v>1247.7645454545454</v>
      </c>
      <c r="N93" s="162">
        <v>1251.3809090909092</v>
      </c>
      <c r="O93" s="162">
        <v>1259.9045454545455</v>
      </c>
      <c r="P93" s="162">
        <v>1533.816363636364</v>
      </c>
      <c r="Q93" s="204">
        <v>16272.700795454544</v>
      </c>
      <c r="R93" s="409">
        <v>1.7939257849690822</v>
      </c>
      <c r="S93" s="19"/>
      <c r="T93" s="216"/>
      <c r="U93" s="191"/>
      <c r="V93" s="216"/>
      <c r="W93" s="217"/>
      <c r="X93" s="217"/>
      <c r="Y93" s="217"/>
      <c r="Z93" s="217"/>
      <c r="AA93" s="217"/>
      <c r="AB93" s="217"/>
      <c r="AC93" s="217"/>
      <c r="AD93" s="217"/>
    </row>
    <row r="94" spans="1:30" s="20" customFormat="1" ht="12.95" customHeight="1">
      <c r="A94" s="53" t="s">
        <v>179</v>
      </c>
      <c r="B94" s="58"/>
      <c r="C94" s="59" t="s">
        <v>27</v>
      </c>
      <c r="D94" s="154">
        <v>63800</v>
      </c>
      <c r="E94" s="155">
        <v>9533.2287500000002</v>
      </c>
      <c r="F94" s="162">
        <v>2646.4337500000001</v>
      </c>
      <c r="G94" s="162">
        <v>2015.6849999999999</v>
      </c>
      <c r="H94" s="162">
        <v>5513.0625</v>
      </c>
      <c r="I94" s="162">
        <v>3763.8754545454549</v>
      </c>
      <c r="J94" s="162">
        <v>2675.5663636363633</v>
      </c>
      <c r="K94" s="162">
        <v>4570.8445454545454</v>
      </c>
      <c r="L94" s="162">
        <v>3618.022727272727</v>
      </c>
      <c r="M94" s="162">
        <v>4619.1609090909087</v>
      </c>
      <c r="N94" s="162">
        <v>8810.2654545454534</v>
      </c>
      <c r="O94" s="162">
        <v>5599.9118181818185</v>
      </c>
      <c r="P94" s="162">
        <v>29167.433636363639</v>
      </c>
      <c r="Q94" s="204">
        <v>82533.49090909092</v>
      </c>
      <c r="R94" s="409">
        <v>1.29362838415503</v>
      </c>
      <c r="S94" s="62"/>
      <c r="T94" s="216"/>
      <c r="U94" s="191"/>
      <c r="V94" s="216"/>
      <c r="W94" s="217"/>
      <c r="X94" s="217"/>
      <c r="Y94" s="217"/>
      <c r="Z94" s="217"/>
      <c r="AA94" s="217"/>
      <c r="AB94" s="217"/>
      <c r="AC94" s="217"/>
      <c r="AD94" s="217"/>
    </row>
    <row r="95" spans="1:30" s="20" customFormat="1" ht="12.95" customHeight="1">
      <c r="A95" s="53" t="s">
        <v>180</v>
      </c>
      <c r="B95" s="58"/>
      <c r="C95" s="59" t="s">
        <v>209</v>
      </c>
      <c r="D95" s="154">
        <v>2500</v>
      </c>
      <c r="E95" s="201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62">
        <v>0</v>
      </c>
      <c r="M95" s="162">
        <v>0</v>
      </c>
      <c r="N95" s="162">
        <v>0</v>
      </c>
      <c r="O95" s="162">
        <v>0</v>
      </c>
      <c r="P95" s="162">
        <v>0</v>
      </c>
      <c r="Q95" s="204">
        <v>0</v>
      </c>
      <c r="R95" s="409">
        <v>0</v>
      </c>
      <c r="S95" s="19"/>
      <c r="T95" s="216"/>
      <c r="U95" s="191"/>
      <c r="V95" s="216"/>
      <c r="W95" s="217"/>
      <c r="X95" s="217"/>
      <c r="Y95" s="217"/>
      <c r="Z95" s="217"/>
      <c r="AA95" s="217"/>
      <c r="AB95" s="217"/>
      <c r="AC95" s="217"/>
      <c r="AD95" s="217"/>
    </row>
    <row r="96" spans="1:30" s="20" customFormat="1" ht="12.95" customHeight="1">
      <c r="A96" s="53" t="s">
        <v>210</v>
      </c>
      <c r="B96" s="58"/>
      <c r="C96" s="59" t="s">
        <v>255</v>
      </c>
      <c r="D96" s="154">
        <v>10086</v>
      </c>
      <c r="E96" s="201">
        <v>1322.42875</v>
      </c>
      <c r="F96" s="162">
        <v>1328.42875</v>
      </c>
      <c r="G96" s="162">
        <v>2089.92875</v>
      </c>
      <c r="H96" s="162">
        <v>3792.7337500000003</v>
      </c>
      <c r="I96" s="162">
        <v>3328.13</v>
      </c>
      <c r="J96" s="162">
        <v>460.0363636363636</v>
      </c>
      <c r="K96" s="162">
        <v>460.0363636363636</v>
      </c>
      <c r="L96" s="162">
        <v>460.0363636363636</v>
      </c>
      <c r="M96" s="162">
        <v>0</v>
      </c>
      <c r="N96" s="162">
        <v>0</v>
      </c>
      <c r="O96" s="162">
        <v>0</v>
      </c>
      <c r="P96" s="162">
        <v>0</v>
      </c>
      <c r="Q96" s="204">
        <v>13241.759090909092</v>
      </c>
      <c r="R96" s="409">
        <v>1.3128850972545203</v>
      </c>
      <c r="S96" s="19"/>
      <c r="T96" s="216"/>
      <c r="U96" s="191"/>
      <c r="V96" s="216"/>
      <c r="W96" s="217"/>
      <c r="X96" s="217"/>
      <c r="Y96" s="217"/>
      <c r="Z96" s="217"/>
      <c r="AA96" s="217"/>
      <c r="AB96" s="217"/>
      <c r="AC96" s="217"/>
      <c r="AD96" s="217"/>
    </row>
    <row r="97" spans="1:30" s="20" customFormat="1" ht="12.75" customHeight="1">
      <c r="A97" s="18" t="s">
        <v>151</v>
      </c>
      <c r="B97" s="420" t="s">
        <v>82</v>
      </c>
      <c r="C97" s="421"/>
      <c r="D97" s="150">
        <v>2758876</v>
      </c>
      <c r="E97" s="165">
        <v>114712.87249999994</v>
      </c>
      <c r="F97" s="166">
        <v>235987.43499999994</v>
      </c>
      <c r="G97" s="166">
        <v>755845.03374999994</v>
      </c>
      <c r="H97" s="166">
        <v>342217.8</v>
      </c>
      <c r="I97" s="166">
        <v>283315.13181818184</v>
      </c>
      <c r="J97" s="166">
        <v>122064.76727272729</v>
      </c>
      <c r="K97" s="166">
        <v>44007.269090909096</v>
      </c>
      <c r="L97" s="166">
        <v>323344.56363636366</v>
      </c>
      <c r="M97" s="166">
        <v>512754.77363636368</v>
      </c>
      <c r="N97" s="166">
        <v>359922.82545454538</v>
      </c>
      <c r="O97" s="166">
        <v>232272.81454545457</v>
      </c>
      <c r="P97" s="166">
        <v>467949.17090909084</v>
      </c>
      <c r="Q97" s="173">
        <v>3794394.4576136358</v>
      </c>
      <c r="R97" s="401">
        <v>1.3753407031028708</v>
      </c>
      <c r="S97" s="19"/>
      <c r="T97" s="206"/>
      <c r="U97" s="191"/>
      <c r="V97" s="227"/>
      <c r="W97" s="217"/>
      <c r="X97" s="217"/>
      <c r="Y97" s="217"/>
      <c r="Z97" s="217"/>
      <c r="AA97" s="217"/>
      <c r="AB97" s="217"/>
      <c r="AC97" s="217"/>
      <c r="AD97" s="217"/>
    </row>
    <row r="98" spans="1:30" s="20" customFormat="1" ht="12.95" customHeight="1">
      <c r="A98" s="65" t="s">
        <v>152</v>
      </c>
      <c r="B98" s="58"/>
      <c r="C98" s="59" t="s">
        <v>256</v>
      </c>
      <c r="D98" s="154">
        <v>149807</v>
      </c>
      <c r="E98" s="155">
        <v>12007.796249999999</v>
      </c>
      <c r="F98" s="162">
        <v>20254.498749999999</v>
      </c>
      <c r="G98" s="162">
        <v>11082.137499999999</v>
      </c>
      <c r="H98" s="162">
        <v>6406.6</v>
      </c>
      <c r="I98" s="162">
        <v>2542.3618181818183</v>
      </c>
      <c r="J98" s="162">
        <v>1852.3772727272728</v>
      </c>
      <c r="K98" s="162">
        <v>9998.3236363636352</v>
      </c>
      <c r="L98" s="162">
        <v>31527.018181818185</v>
      </c>
      <c r="M98" s="162">
        <v>11067.827272727272</v>
      </c>
      <c r="N98" s="162">
        <v>3399.3945454545456</v>
      </c>
      <c r="O98" s="162">
        <v>3030.3854545454546</v>
      </c>
      <c r="P98" s="162">
        <v>13123.577272727272</v>
      </c>
      <c r="Q98" s="172">
        <v>126292.29795454544</v>
      </c>
      <c r="R98" s="406">
        <v>0.84303335594828976</v>
      </c>
      <c r="S98" s="19"/>
      <c r="T98" s="207"/>
      <c r="U98" s="207"/>
      <c r="V98" s="207"/>
      <c r="W98" s="217"/>
      <c r="X98" s="217"/>
      <c r="Y98" s="217"/>
      <c r="Z98" s="217"/>
      <c r="AA98" s="217"/>
      <c r="AB98" s="217"/>
      <c r="AC98" s="217"/>
      <c r="AD98" s="217"/>
    </row>
    <row r="99" spans="1:30" s="20" customFormat="1" ht="12.95" customHeight="1">
      <c r="A99" s="65" t="s">
        <v>153</v>
      </c>
      <c r="B99" s="58"/>
      <c r="C99" s="59" t="s">
        <v>257</v>
      </c>
      <c r="D99" s="154">
        <v>2600000</v>
      </c>
      <c r="E99" s="155">
        <v>101415.94999999995</v>
      </c>
      <c r="F99" s="162">
        <v>214443.80999999994</v>
      </c>
      <c r="G99" s="162">
        <v>743589.74</v>
      </c>
      <c r="H99" s="162">
        <v>334519.64</v>
      </c>
      <c r="I99" s="162">
        <v>279585.37</v>
      </c>
      <c r="J99" s="162">
        <v>118970.00454545456</v>
      </c>
      <c r="K99" s="162">
        <v>32766.560000000001</v>
      </c>
      <c r="L99" s="162">
        <v>290575.15999999997</v>
      </c>
      <c r="M99" s="162">
        <v>500468.1672727273</v>
      </c>
      <c r="N99" s="162">
        <v>318912.37636363634</v>
      </c>
      <c r="O99" s="162">
        <v>227931.96636363637</v>
      </c>
      <c r="P99" s="162">
        <v>453455.16090909083</v>
      </c>
      <c r="Q99" s="172">
        <v>3616633.9054545457</v>
      </c>
      <c r="R99" s="406">
        <v>1.3910130405594407</v>
      </c>
      <c r="S99" s="19"/>
      <c r="T99" s="216"/>
      <c r="U99" s="216"/>
      <c r="V99" s="216"/>
      <c r="W99" s="217"/>
      <c r="X99" s="217"/>
      <c r="Y99" s="217"/>
      <c r="Z99" s="217"/>
      <c r="AA99" s="217"/>
      <c r="AB99" s="217"/>
      <c r="AC99" s="217"/>
      <c r="AD99" s="217"/>
    </row>
    <row r="100" spans="1:30" s="20" customFormat="1" ht="12.95" customHeight="1">
      <c r="A100" s="65" t="s">
        <v>181</v>
      </c>
      <c r="B100" s="58"/>
      <c r="C100" s="59" t="s">
        <v>221</v>
      </c>
      <c r="D100" s="154">
        <v>3645</v>
      </c>
      <c r="E100" s="155">
        <v>940.29</v>
      </c>
      <c r="F100" s="162">
        <v>940.29</v>
      </c>
      <c r="G100" s="162">
        <v>909.64</v>
      </c>
      <c r="H100" s="162">
        <v>940.29</v>
      </c>
      <c r="I100" s="162">
        <v>931.93090909090904</v>
      </c>
      <c r="J100" s="162">
        <v>986.9163636363636</v>
      </c>
      <c r="K100" s="162">
        <v>986.9163636363636</v>
      </c>
      <c r="L100" s="162">
        <v>986.9163636363636</v>
      </c>
      <c r="M100" s="162">
        <v>963.31</v>
      </c>
      <c r="N100" s="162">
        <v>1041.901818181818</v>
      </c>
      <c r="O100" s="162">
        <v>963.31</v>
      </c>
      <c r="P100" s="162">
        <v>986.9163636363636</v>
      </c>
      <c r="Q100" s="172">
        <v>11578.62818181818</v>
      </c>
      <c r="R100" s="406">
        <v>3.1765783763561535</v>
      </c>
      <c r="S100" s="19"/>
      <c r="T100" s="216"/>
      <c r="U100" s="216"/>
      <c r="V100" s="216"/>
      <c r="W100" s="217"/>
      <c r="X100" s="217"/>
      <c r="Y100" s="217"/>
      <c r="Z100" s="217"/>
      <c r="AA100" s="217"/>
      <c r="AB100" s="217"/>
      <c r="AC100" s="217"/>
      <c r="AD100" s="217"/>
    </row>
    <row r="101" spans="1:30" s="20" customFormat="1" ht="12.95" customHeight="1">
      <c r="A101" s="65" t="s">
        <v>182</v>
      </c>
      <c r="B101" s="58"/>
      <c r="C101" s="59" t="s">
        <v>258</v>
      </c>
      <c r="D101" s="154">
        <v>0</v>
      </c>
      <c r="E101" s="155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v>0</v>
      </c>
      <c r="K101" s="162">
        <v>0</v>
      </c>
      <c r="L101" s="162">
        <v>0</v>
      </c>
      <c r="M101" s="162">
        <v>0</v>
      </c>
      <c r="N101" s="162">
        <v>36222</v>
      </c>
      <c r="O101" s="162">
        <v>0</v>
      </c>
      <c r="P101" s="162">
        <v>0</v>
      </c>
      <c r="Q101" s="172">
        <v>36222</v>
      </c>
      <c r="R101" s="406">
        <v>0</v>
      </c>
      <c r="S101" s="62"/>
      <c r="T101" s="216"/>
      <c r="U101" s="216"/>
      <c r="V101" s="216"/>
      <c r="W101" s="217"/>
      <c r="X101" s="217"/>
      <c r="Y101" s="217"/>
      <c r="Z101" s="217"/>
      <c r="AA101" s="217"/>
      <c r="AB101" s="217"/>
      <c r="AC101" s="217"/>
      <c r="AD101" s="217"/>
    </row>
    <row r="102" spans="1:30" s="20" customFormat="1" ht="12.95" customHeight="1">
      <c r="A102" s="65" t="s">
        <v>183</v>
      </c>
      <c r="B102" s="58"/>
      <c r="C102" s="59" t="s">
        <v>259</v>
      </c>
      <c r="D102" s="154">
        <v>5424</v>
      </c>
      <c r="E102" s="155">
        <v>348.83625000000001</v>
      </c>
      <c r="F102" s="162">
        <v>348.83625000000001</v>
      </c>
      <c r="G102" s="162">
        <v>263.51625000000001</v>
      </c>
      <c r="H102" s="162">
        <v>351.27</v>
      </c>
      <c r="I102" s="162">
        <v>255.46909090909091</v>
      </c>
      <c r="J102" s="162">
        <v>255.46909090909091</v>
      </c>
      <c r="K102" s="162">
        <v>255.46909090909091</v>
      </c>
      <c r="L102" s="162">
        <v>255.46909090909091</v>
      </c>
      <c r="M102" s="162">
        <v>255.46909090909091</v>
      </c>
      <c r="N102" s="162">
        <v>347.15272727272725</v>
      </c>
      <c r="O102" s="162">
        <v>347.15272727272725</v>
      </c>
      <c r="P102" s="162">
        <v>383.51636363636368</v>
      </c>
      <c r="Q102" s="172">
        <v>3667.6260227272724</v>
      </c>
      <c r="R102" s="406">
        <v>0.67618473870340567</v>
      </c>
      <c r="S102" s="19"/>
      <c r="T102" s="216"/>
      <c r="U102" s="216"/>
      <c r="V102" s="216"/>
      <c r="W102" s="217"/>
      <c r="X102" s="217"/>
      <c r="Y102" s="217"/>
      <c r="Z102" s="217"/>
      <c r="AA102" s="217"/>
      <c r="AB102" s="217"/>
      <c r="AC102" s="217"/>
      <c r="AD102" s="217"/>
    </row>
    <row r="103" spans="1:30" s="20" customFormat="1">
      <c r="A103" s="18" t="s">
        <v>184</v>
      </c>
      <c r="B103" s="328"/>
      <c r="C103" s="329" t="s">
        <v>83</v>
      </c>
      <c r="D103" s="150">
        <v>1115623</v>
      </c>
      <c r="E103" s="165">
        <v>26821.111250000002</v>
      </c>
      <c r="F103" s="166">
        <v>33162.945</v>
      </c>
      <c r="G103" s="166">
        <v>28225.870000000003</v>
      </c>
      <c r="H103" s="166">
        <v>41756.383750000001</v>
      </c>
      <c r="I103" s="166">
        <v>59465.668181818182</v>
      </c>
      <c r="J103" s="166">
        <v>76958.181818181809</v>
      </c>
      <c r="K103" s="166">
        <v>205008.03909090906</v>
      </c>
      <c r="L103" s="166">
        <v>131572.37181818183</v>
      </c>
      <c r="M103" s="166">
        <v>22961.503636363639</v>
      </c>
      <c r="N103" s="166">
        <v>234335.22818181815</v>
      </c>
      <c r="O103" s="166">
        <v>44481.15181818181</v>
      </c>
      <c r="P103" s="166">
        <v>61141.128181818189</v>
      </c>
      <c r="Q103" s="173">
        <v>965889.58272727265</v>
      </c>
      <c r="R103" s="401">
        <v>0.86578493158286685</v>
      </c>
      <c r="S103" s="19"/>
      <c r="T103" s="206"/>
      <c r="U103" s="191"/>
      <c r="V103" s="227"/>
      <c r="W103" s="217"/>
      <c r="X103" s="217"/>
      <c r="Y103" s="217"/>
      <c r="Z103" s="217"/>
      <c r="AA103" s="217"/>
      <c r="AB103" s="217"/>
      <c r="AC103" s="217"/>
      <c r="AD103" s="217"/>
    </row>
    <row r="104" spans="1:30" s="20" customFormat="1" ht="18" customHeight="1">
      <c r="A104" s="18" t="s">
        <v>185</v>
      </c>
      <c r="B104" s="325"/>
      <c r="C104" s="259" t="s">
        <v>276</v>
      </c>
      <c r="D104" s="150">
        <v>108327</v>
      </c>
      <c r="E104" s="165">
        <v>545</v>
      </c>
      <c r="F104" s="166">
        <v>5628.18</v>
      </c>
      <c r="G104" s="166">
        <v>3728.9700000000003</v>
      </c>
      <c r="H104" s="166">
        <v>8095</v>
      </c>
      <c r="I104" s="166">
        <v>8863</v>
      </c>
      <c r="J104" s="166">
        <v>3745</v>
      </c>
      <c r="K104" s="166">
        <v>10909.61</v>
      </c>
      <c r="L104" s="166">
        <v>8098.3</v>
      </c>
      <c r="M104" s="166">
        <v>4786</v>
      </c>
      <c r="N104" s="166">
        <v>9653.7999999999993</v>
      </c>
      <c r="O104" s="166">
        <v>809.88</v>
      </c>
      <c r="P104" s="166">
        <v>10928.14</v>
      </c>
      <c r="Q104" s="173">
        <v>75790.880000000005</v>
      </c>
      <c r="R104" s="401">
        <v>0.69964902563534492</v>
      </c>
      <c r="S104" s="19"/>
      <c r="T104" s="207"/>
      <c r="U104" s="191"/>
      <c r="V104" s="207"/>
      <c r="W104" s="217"/>
      <c r="X104" s="217"/>
      <c r="Y104" s="217"/>
      <c r="Z104" s="217"/>
      <c r="AA104" s="217"/>
      <c r="AB104" s="217"/>
      <c r="AC104" s="217"/>
      <c r="AD104" s="217"/>
    </row>
    <row r="105" spans="1:30" s="20" customFormat="1" ht="12.95" customHeight="1">
      <c r="A105" s="53" t="s">
        <v>186</v>
      </c>
      <c r="B105" s="58"/>
      <c r="C105" s="59" t="s">
        <v>20</v>
      </c>
      <c r="D105" s="154">
        <v>97077</v>
      </c>
      <c r="E105" s="155">
        <v>250</v>
      </c>
      <c r="F105" s="162">
        <v>2390</v>
      </c>
      <c r="G105" s="162">
        <v>3400</v>
      </c>
      <c r="H105" s="162">
        <v>7800</v>
      </c>
      <c r="I105" s="162">
        <v>8568</v>
      </c>
      <c r="J105" s="162">
        <v>3450</v>
      </c>
      <c r="K105" s="162">
        <v>6088</v>
      </c>
      <c r="L105" s="162">
        <v>6450</v>
      </c>
      <c r="M105" s="162">
        <v>3860</v>
      </c>
      <c r="N105" s="162">
        <v>8125</v>
      </c>
      <c r="O105" s="162">
        <v>0</v>
      </c>
      <c r="P105" s="162">
        <v>9830</v>
      </c>
      <c r="Q105" s="172">
        <v>60211</v>
      </c>
      <c r="R105" s="406">
        <v>0.62023960361362629</v>
      </c>
      <c r="S105" s="19"/>
      <c r="T105" s="216"/>
      <c r="U105" s="216"/>
      <c r="V105" s="216"/>
      <c r="W105" s="217"/>
      <c r="X105" s="217"/>
      <c r="Y105" s="217"/>
      <c r="Z105" s="217"/>
      <c r="AA105" s="217"/>
      <c r="AB105" s="217"/>
      <c r="AC105" s="217"/>
      <c r="AD105" s="217"/>
    </row>
    <row r="106" spans="1:30" s="20" customFormat="1" ht="12.95" customHeight="1">
      <c r="A106" s="53" t="s">
        <v>187</v>
      </c>
      <c r="B106" s="58"/>
      <c r="C106" s="59" t="s">
        <v>85</v>
      </c>
      <c r="D106" s="154">
        <v>11250</v>
      </c>
      <c r="E106" s="155">
        <v>295</v>
      </c>
      <c r="F106" s="162">
        <v>3238.1800000000003</v>
      </c>
      <c r="G106" s="162">
        <v>328.97</v>
      </c>
      <c r="H106" s="162">
        <v>295</v>
      </c>
      <c r="I106" s="162">
        <v>295</v>
      </c>
      <c r="J106" s="162">
        <v>295</v>
      </c>
      <c r="K106" s="162">
        <v>4821.6099999999997</v>
      </c>
      <c r="L106" s="162">
        <v>1648.3000000000002</v>
      </c>
      <c r="M106" s="162">
        <v>926</v>
      </c>
      <c r="N106" s="162">
        <v>1528.8</v>
      </c>
      <c r="O106" s="162">
        <v>809.88</v>
      </c>
      <c r="P106" s="162">
        <v>1098.1399999999999</v>
      </c>
      <c r="Q106" s="172">
        <v>15579.88</v>
      </c>
      <c r="R106" s="406">
        <v>1.3848782222222222</v>
      </c>
      <c r="S106" s="19"/>
      <c r="T106" s="216"/>
      <c r="U106" s="216"/>
      <c r="V106" s="216"/>
      <c r="W106" s="217"/>
      <c r="X106" s="217"/>
      <c r="Y106" s="217"/>
      <c r="Z106" s="217"/>
      <c r="AA106" s="217"/>
      <c r="AB106" s="217"/>
      <c r="AC106" s="217"/>
      <c r="AD106" s="217"/>
    </row>
    <row r="107" spans="1:30" s="20" customFormat="1" ht="12.75" customHeight="1">
      <c r="A107" s="18" t="s">
        <v>188</v>
      </c>
      <c r="B107" s="327"/>
      <c r="C107" s="330" t="s">
        <v>260</v>
      </c>
      <c r="D107" s="150">
        <v>597253</v>
      </c>
      <c r="E107" s="165">
        <v>6400</v>
      </c>
      <c r="F107" s="166">
        <v>11263.4</v>
      </c>
      <c r="G107" s="166">
        <v>8000</v>
      </c>
      <c r="H107" s="166">
        <v>7864.6</v>
      </c>
      <c r="I107" s="166">
        <v>19632.5</v>
      </c>
      <c r="J107" s="166">
        <v>5086.8999999999996</v>
      </c>
      <c r="K107" s="166">
        <v>183085</v>
      </c>
      <c r="L107" s="166">
        <v>52030</v>
      </c>
      <c r="M107" s="166">
        <v>4050</v>
      </c>
      <c r="N107" s="166">
        <v>41683.769999999997</v>
      </c>
      <c r="O107" s="166">
        <v>33205.25</v>
      </c>
      <c r="P107" s="166">
        <v>43447.73</v>
      </c>
      <c r="Q107" s="173">
        <v>415749.15</v>
      </c>
      <c r="R107" s="401">
        <v>0.69610223808000971</v>
      </c>
      <c r="S107" s="19"/>
      <c r="T107" s="216"/>
      <c r="U107" s="191"/>
      <c r="V107" s="216"/>
      <c r="W107" s="217"/>
      <c r="X107" s="217"/>
      <c r="Y107" s="217"/>
      <c r="Z107" s="217"/>
      <c r="AA107" s="217"/>
      <c r="AB107" s="217"/>
      <c r="AC107" s="217"/>
      <c r="AD107" s="217"/>
    </row>
    <row r="108" spans="1:30" s="20" customFormat="1" ht="12.75" customHeight="1">
      <c r="A108" s="283" t="s">
        <v>302</v>
      </c>
      <c r="B108" s="287"/>
      <c r="C108" s="288" t="s">
        <v>304</v>
      </c>
      <c r="D108" s="154">
        <v>564403</v>
      </c>
      <c r="E108" s="284">
        <v>6400</v>
      </c>
      <c r="F108" s="285">
        <v>5763.4</v>
      </c>
      <c r="G108" s="285">
        <v>8000</v>
      </c>
      <c r="H108" s="285">
        <v>7264.6</v>
      </c>
      <c r="I108" s="162">
        <v>19632.5</v>
      </c>
      <c r="J108" s="162">
        <v>4086.9</v>
      </c>
      <c r="K108" s="162">
        <v>58085</v>
      </c>
      <c r="L108" s="162">
        <v>18800</v>
      </c>
      <c r="M108" s="162">
        <v>4050</v>
      </c>
      <c r="N108" s="162">
        <v>41683.769999999997</v>
      </c>
      <c r="O108" s="162">
        <v>33205.25</v>
      </c>
      <c r="P108" s="162">
        <v>43447.73</v>
      </c>
      <c r="Q108" s="286">
        <v>250419.15</v>
      </c>
      <c r="R108" s="411">
        <v>0.44368855232874382</v>
      </c>
      <c r="S108" s="19"/>
      <c r="T108" s="216"/>
      <c r="U108" s="191"/>
      <c r="V108" s="216"/>
      <c r="W108" s="217"/>
      <c r="X108" s="217"/>
      <c r="Y108" s="217"/>
      <c r="Z108" s="217"/>
      <c r="AA108" s="217"/>
      <c r="AB108" s="217"/>
      <c r="AC108" s="217"/>
      <c r="AD108" s="217"/>
    </row>
    <row r="109" spans="1:30" s="20" customFormat="1" ht="12.75" customHeight="1">
      <c r="A109" s="283" t="s">
        <v>303</v>
      </c>
      <c r="B109" s="287"/>
      <c r="C109" s="288" t="s">
        <v>305</v>
      </c>
      <c r="D109" s="154">
        <v>32850</v>
      </c>
      <c r="E109" s="284">
        <v>0</v>
      </c>
      <c r="F109" s="285">
        <v>5500</v>
      </c>
      <c r="G109" s="285">
        <v>0</v>
      </c>
      <c r="H109" s="285">
        <v>600</v>
      </c>
      <c r="I109" s="162">
        <v>0</v>
      </c>
      <c r="J109" s="162">
        <v>1000</v>
      </c>
      <c r="K109" s="162">
        <v>125000</v>
      </c>
      <c r="L109" s="162">
        <v>33230</v>
      </c>
      <c r="M109" s="162">
        <v>0</v>
      </c>
      <c r="N109" s="162">
        <v>0</v>
      </c>
      <c r="O109" s="162">
        <v>0</v>
      </c>
      <c r="P109" s="162">
        <v>0</v>
      </c>
      <c r="Q109" s="286">
        <v>165330</v>
      </c>
      <c r="R109" s="411">
        <v>5.0328767123287674</v>
      </c>
      <c r="S109" s="19"/>
      <c r="T109" s="216"/>
      <c r="U109" s="191"/>
      <c r="V109" s="216"/>
      <c r="W109" s="217"/>
      <c r="X109" s="217"/>
      <c r="Y109" s="217"/>
      <c r="Z109" s="217"/>
      <c r="AA109" s="217"/>
      <c r="AB109" s="217"/>
      <c r="AC109" s="217"/>
      <c r="AD109" s="217"/>
    </row>
    <row r="110" spans="1:30" s="20" customFormat="1" ht="12.75" customHeight="1">
      <c r="A110" s="283" t="s">
        <v>306</v>
      </c>
      <c r="B110" s="287"/>
      <c r="C110" s="288" t="s">
        <v>307</v>
      </c>
      <c r="D110" s="154">
        <v>0</v>
      </c>
      <c r="E110" s="284">
        <v>0</v>
      </c>
      <c r="F110" s="285">
        <v>0</v>
      </c>
      <c r="G110" s="285">
        <v>0</v>
      </c>
      <c r="H110" s="285">
        <v>0</v>
      </c>
      <c r="I110" s="162">
        <v>0</v>
      </c>
      <c r="J110" s="162">
        <v>0</v>
      </c>
      <c r="K110" s="162">
        <v>0</v>
      </c>
      <c r="L110" s="162">
        <v>0</v>
      </c>
      <c r="M110" s="162">
        <v>0</v>
      </c>
      <c r="N110" s="162">
        <v>0</v>
      </c>
      <c r="O110" s="162">
        <v>0</v>
      </c>
      <c r="P110" s="162">
        <v>0</v>
      </c>
      <c r="Q110" s="286">
        <v>0</v>
      </c>
      <c r="R110" s="411">
        <v>0</v>
      </c>
      <c r="S110" s="19"/>
      <c r="T110" s="216"/>
      <c r="U110" s="191"/>
      <c r="V110" s="216"/>
      <c r="W110" s="217"/>
      <c r="X110" s="217"/>
      <c r="Y110" s="217"/>
      <c r="Z110" s="217"/>
      <c r="AA110" s="217"/>
      <c r="AB110" s="217"/>
      <c r="AC110" s="217"/>
      <c r="AD110" s="217"/>
    </row>
    <row r="111" spans="1:30" s="20" customFormat="1" ht="12.75" customHeight="1">
      <c r="A111" s="283" t="s">
        <v>308</v>
      </c>
      <c r="B111" s="287"/>
      <c r="C111" s="288" t="s">
        <v>309</v>
      </c>
      <c r="D111" s="154">
        <v>0</v>
      </c>
      <c r="E111" s="284">
        <v>0</v>
      </c>
      <c r="F111" s="285">
        <v>0</v>
      </c>
      <c r="G111" s="285">
        <v>0</v>
      </c>
      <c r="H111" s="285">
        <v>0</v>
      </c>
      <c r="I111" s="162">
        <v>0</v>
      </c>
      <c r="J111" s="162">
        <v>0</v>
      </c>
      <c r="K111" s="162">
        <v>0</v>
      </c>
      <c r="L111" s="162">
        <v>0</v>
      </c>
      <c r="M111" s="162">
        <v>0</v>
      </c>
      <c r="N111" s="162">
        <v>0</v>
      </c>
      <c r="O111" s="162">
        <v>0</v>
      </c>
      <c r="P111" s="162">
        <v>0</v>
      </c>
      <c r="Q111" s="286">
        <v>0</v>
      </c>
      <c r="R111" s="411">
        <v>0</v>
      </c>
      <c r="S111" s="19"/>
      <c r="T111" s="216"/>
      <c r="U111" s="191"/>
      <c r="V111" s="216"/>
      <c r="W111" s="217"/>
      <c r="X111" s="217"/>
      <c r="Y111" s="217"/>
      <c r="Z111" s="217"/>
      <c r="AA111" s="217"/>
      <c r="AB111" s="217"/>
      <c r="AC111" s="217"/>
      <c r="AD111" s="217"/>
    </row>
    <row r="112" spans="1:30" s="20" customFormat="1" ht="12.75" customHeight="1">
      <c r="A112" s="283" t="s">
        <v>310</v>
      </c>
      <c r="B112" s="287"/>
      <c r="C112" s="288" t="s">
        <v>311</v>
      </c>
      <c r="D112" s="154">
        <v>0</v>
      </c>
      <c r="E112" s="284">
        <v>0</v>
      </c>
      <c r="F112" s="285">
        <v>0</v>
      </c>
      <c r="G112" s="285">
        <v>0</v>
      </c>
      <c r="H112" s="285">
        <v>0</v>
      </c>
      <c r="I112" s="162">
        <v>0</v>
      </c>
      <c r="J112" s="162">
        <v>0</v>
      </c>
      <c r="K112" s="162">
        <v>0</v>
      </c>
      <c r="L112" s="162">
        <v>0</v>
      </c>
      <c r="M112" s="162">
        <v>0</v>
      </c>
      <c r="N112" s="162">
        <v>0</v>
      </c>
      <c r="O112" s="162">
        <v>0</v>
      </c>
      <c r="P112" s="162">
        <v>0</v>
      </c>
      <c r="Q112" s="286">
        <v>0</v>
      </c>
      <c r="R112" s="411">
        <v>0</v>
      </c>
      <c r="S112" s="19"/>
      <c r="T112" s="216"/>
      <c r="U112" s="191"/>
      <c r="V112" s="216"/>
      <c r="W112" s="217"/>
      <c r="X112" s="217"/>
      <c r="Y112" s="217"/>
      <c r="Z112" s="217"/>
      <c r="AA112" s="217"/>
      <c r="AB112" s="217"/>
      <c r="AC112" s="217"/>
      <c r="AD112" s="217"/>
    </row>
    <row r="113" spans="1:30" s="20" customFormat="1" ht="12.75" customHeight="1">
      <c r="A113" s="283" t="s">
        <v>312</v>
      </c>
      <c r="B113" s="287"/>
      <c r="C113" s="288" t="s">
        <v>313</v>
      </c>
      <c r="D113" s="154">
        <v>0</v>
      </c>
      <c r="E113" s="284">
        <v>0</v>
      </c>
      <c r="F113" s="285">
        <v>0</v>
      </c>
      <c r="G113" s="285">
        <v>0</v>
      </c>
      <c r="H113" s="285">
        <v>0</v>
      </c>
      <c r="I113" s="162">
        <v>0</v>
      </c>
      <c r="J113" s="162">
        <v>0</v>
      </c>
      <c r="K113" s="162">
        <v>0</v>
      </c>
      <c r="L113" s="162">
        <v>0</v>
      </c>
      <c r="M113" s="162">
        <v>0</v>
      </c>
      <c r="N113" s="162">
        <v>0</v>
      </c>
      <c r="O113" s="162">
        <v>0</v>
      </c>
      <c r="P113" s="162">
        <v>0</v>
      </c>
      <c r="Q113" s="286">
        <v>0</v>
      </c>
      <c r="R113" s="411">
        <v>0</v>
      </c>
      <c r="S113" s="19"/>
      <c r="T113" s="216"/>
      <c r="U113" s="191"/>
      <c r="V113" s="216"/>
      <c r="W113" s="217"/>
      <c r="X113" s="217"/>
      <c r="Y113" s="217"/>
      <c r="Z113" s="217"/>
      <c r="AA113" s="217"/>
      <c r="AB113" s="217"/>
      <c r="AC113" s="217"/>
      <c r="AD113" s="217"/>
    </row>
    <row r="114" spans="1:30" s="20" customFormat="1" ht="12.75" customHeight="1">
      <c r="A114" s="283" t="s">
        <v>314</v>
      </c>
      <c r="B114" s="287"/>
      <c r="C114" s="288" t="s">
        <v>315</v>
      </c>
      <c r="D114" s="154">
        <v>0</v>
      </c>
      <c r="E114" s="284">
        <v>0</v>
      </c>
      <c r="F114" s="285">
        <v>0</v>
      </c>
      <c r="G114" s="285">
        <v>0</v>
      </c>
      <c r="H114" s="285">
        <v>0</v>
      </c>
      <c r="I114" s="162">
        <v>0</v>
      </c>
      <c r="J114" s="162">
        <v>0</v>
      </c>
      <c r="K114" s="162">
        <v>0</v>
      </c>
      <c r="L114" s="162">
        <v>0</v>
      </c>
      <c r="M114" s="162">
        <v>0</v>
      </c>
      <c r="N114" s="162">
        <v>0</v>
      </c>
      <c r="O114" s="162">
        <v>0</v>
      </c>
      <c r="P114" s="162">
        <v>0</v>
      </c>
      <c r="Q114" s="286">
        <v>0</v>
      </c>
      <c r="R114" s="411">
        <v>0</v>
      </c>
      <c r="S114" s="19"/>
      <c r="T114" s="216"/>
      <c r="U114" s="191"/>
      <c r="V114" s="216"/>
      <c r="W114" s="217"/>
      <c r="X114" s="217"/>
      <c r="Y114" s="217"/>
      <c r="Z114" s="217"/>
      <c r="AA114" s="217"/>
      <c r="AB114" s="217"/>
      <c r="AC114" s="217"/>
      <c r="AD114" s="217"/>
    </row>
    <row r="115" spans="1:30" s="20" customFormat="1" ht="12.75" customHeight="1">
      <c r="A115" s="283" t="s">
        <v>316</v>
      </c>
      <c r="B115" s="287"/>
      <c r="C115" s="288" t="s">
        <v>317</v>
      </c>
      <c r="D115" s="154">
        <v>0</v>
      </c>
      <c r="E115" s="284">
        <v>0</v>
      </c>
      <c r="F115" s="285">
        <v>0</v>
      </c>
      <c r="G115" s="285">
        <v>0</v>
      </c>
      <c r="H115" s="285">
        <v>0</v>
      </c>
      <c r="I115" s="162">
        <v>0</v>
      </c>
      <c r="J115" s="162">
        <v>0</v>
      </c>
      <c r="K115" s="162">
        <v>0</v>
      </c>
      <c r="L115" s="162">
        <v>0</v>
      </c>
      <c r="M115" s="162">
        <v>0</v>
      </c>
      <c r="N115" s="162">
        <v>0</v>
      </c>
      <c r="O115" s="162">
        <v>0</v>
      </c>
      <c r="P115" s="162">
        <v>0</v>
      </c>
      <c r="Q115" s="286">
        <v>0</v>
      </c>
      <c r="R115" s="411">
        <v>0</v>
      </c>
      <c r="S115" s="19"/>
      <c r="T115" s="216"/>
      <c r="U115" s="191"/>
      <c r="V115" s="216"/>
      <c r="W115" s="217"/>
      <c r="X115" s="217"/>
      <c r="Y115" s="217"/>
      <c r="Z115" s="217"/>
      <c r="AA115" s="217"/>
      <c r="AB115" s="217"/>
      <c r="AC115" s="217"/>
      <c r="AD115" s="217"/>
    </row>
    <row r="116" spans="1:30" s="44" customFormat="1" ht="12.75" customHeight="1">
      <c r="A116" s="18" t="s">
        <v>189</v>
      </c>
      <c r="B116" s="327"/>
      <c r="C116" s="330" t="s">
        <v>277</v>
      </c>
      <c r="D116" s="150">
        <v>410043</v>
      </c>
      <c r="E116" s="165">
        <v>19876.111250000002</v>
      </c>
      <c r="F116" s="166">
        <v>16271.364999999998</v>
      </c>
      <c r="G116" s="166">
        <v>16496.900000000001</v>
      </c>
      <c r="H116" s="166">
        <v>25796.783749999999</v>
      </c>
      <c r="I116" s="166">
        <v>30970.168181818182</v>
      </c>
      <c r="J116" s="166">
        <v>68126.281818181815</v>
      </c>
      <c r="K116" s="166">
        <v>11013.429090909092</v>
      </c>
      <c r="L116" s="166">
        <v>71444.071818181823</v>
      </c>
      <c r="M116" s="166">
        <v>14125.503636363637</v>
      </c>
      <c r="N116" s="166">
        <v>182997.65818181817</v>
      </c>
      <c r="O116" s="166">
        <v>10466.021818181816</v>
      </c>
      <c r="P116" s="166">
        <v>6765.2581818181825</v>
      </c>
      <c r="Q116" s="173">
        <v>474349.55272727268</v>
      </c>
      <c r="R116" s="401">
        <v>1.1568288026555085</v>
      </c>
      <c r="S116" s="39"/>
      <c r="T116" s="258"/>
      <c r="U116" s="257"/>
      <c r="V116" s="258"/>
      <c r="W116" s="222"/>
      <c r="X116" s="222"/>
      <c r="Y116" s="222"/>
      <c r="Z116" s="222"/>
      <c r="AA116" s="222"/>
      <c r="AB116" s="222"/>
      <c r="AC116" s="222"/>
      <c r="AD116" s="222"/>
    </row>
    <row r="117" spans="1:30" s="20" customFormat="1" ht="12.95" customHeight="1">
      <c r="A117" s="53" t="s">
        <v>190</v>
      </c>
      <c r="B117" s="58"/>
      <c r="C117" s="26" t="s">
        <v>29</v>
      </c>
      <c r="D117" s="154">
        <v>0</v>
      </c>
      <c r="E117" s="197">
        <v>0</v>
      </c>
      <c r="F117" s="202">
        <v>0</v>
      </c>
      <c r="G117" s="202">
        <v>0</v>
      </c>
      <c r="H117" s="202">
        <v>0</v>
      </c>
      <c r="I117" s="162">
        <v>0</v>
      </c>
      <c r="J117" s="162">
        <v>0</v>
      </c>
      <c r="K117" s="162">
        <v>0</v>
      </c>
      <c r="L117" s="162">
        <v>0</v>
      </c>
      <c r="M117" s="162">
        <v>0</v>
      </c>
      <c r="N117" s="162">
        <v>0</v>
      </c>
      <c r="O117" s="162">
        <v>0</v>
      </c>
      <c r="P117" s="162">
        <v>0</v>
      </c>
      <c r="Q117" s="172">
        <v>0</v>
      </c>
      <c r="R117" s="406">
        <v>0</v>
      </c>
      <c r="S117" s="19"/>
      <c r="T117" s="216"/>
      <c r="U117" s="191"/>
      <c r="V117" s="216"/>
      <c r="W117" s="217"/>
      <c r="X117" s="217"/>
      <c r="Y117" s="217"/>
      <c r="Z117" s="217"/>
      <c r="AA117" s="217"/>
      <c r="AB117" s="217"/>
      <c r="AC117" s="217"/>
      <c r="AD117" s="217"/>
    </row>
    <row r="118" spans="1:30" s="20" customFormat="1" ht="12.95" customHeight="1">
      <c r="A118" s="53" t="s">
        <v>191</v>
      </c>
      <c r="B118" s="58"/>
      <c r="C118" s="26" t="s">
        <v>267</v>
      </c>
      <c r="D118" s="154">
        <v>67236</v>
      </c>
      <c r="E118" s="197">
        <v>2917.0412500000002</v>
      </c>
      <c r="F118" s="202">
        <v>2900</v>
      </c>
      <c r="G118" s="202">
        <v>0</v>
      </c>
      <c r="H118" s="202">
        <v>275</v>
      </c>
      <c r="I118" s="162">
        <v>12080</v>
      </c>
      <c r="J118" s="162">
        <v>10991.613636363636</v>
      </c>
      <c r="K118" s="162">
        <v>7605</v>
      </c>
      <c r="L118" s="162">
        <v>1209.090909090909</v>
      </c>
      <c r="M118" s="162">
        <v>2290</v>
      </c>
      <c r="N118" s="162">
        <v>11.351818181818182</v>
      </c>
      <c r="O118" s="162">
        <v>168.18181818181819</v>
      </c>
      <c r="P118" s="162">
        <v>-1348.6363636363635</v>
      </c>
      <c r="Q118" s="172">
        <v>39098.643068181831</v>
      </c>
      <c r="R118" s="406">
        <v>0.58151352055716921</v>
      </c>
      <c r="S118" s="19"/>
      <c r="T118" s="216"/>
      <c r="U118" s="191"/>
      <c r="V118" s="216"/>
      <c r="W118" s="217"/>
      <c r="X118" s="217"/>
      <c r="Y118" s="217"/>
      <c r="Z118" s="217"/>
      <c r="AA118" s="217"/>
      <c r="AB118" s="217"/>
      <c r="AC118" s="217"/>
      <c r="AD118" s="217"/>
    </row>
    <row r="119" spans="1:30" s="20" customFormat="1" ht="12.95" customHeight="1">
      <c r="A119" s="53" t="s">
        <v>261</v>
      </c>
      <c r="B119" s="58"/>
      <c r="C119" s="59" t="s">
        <v>268</v>
      </c>
      <c r="D119" s="154">
        <v>141666</v>
      </c>
      <c r="E119" s="197">
        <v>6390.7325000000001</v>
      </c>
      <c r="F119" s="202">
        <v>3033.4399999999996</v>
      </c>
      <c r="G119" s="202">
        <v>11506.9</v>
      </c>
      <c r="H119" s="202">
        <v>10922.817499999999</v>
      </c>
      <c r="I119" s="162">
        <v>4829.78</v>
      </c>
      <c r="J119" s="162">
        <v>21918.95</v>
      </c>
      <c r="K119" s="162">
        <v>465.59545454545457</v>
      </c>
      <c r="L119" s="162">
        <v>57090.77636363636</v>
      </c>
      <c r="M119" s="162">
        <v>9190.0809090909097</v>
      </c>
      <c r="N119" s="162">
        <v>24169.74</v>
      </c>
      <c r="O119" s="162">
        <v>17428.28</v>
      </c>
      <c r="P119" s="162">
        <v>2602.9027272727271</v>
      </c>
      <c r="Q119" s="172">
        <v>169549.99545454545</v>
      </c>
      <c r="R119" s="406">
        <v>1.1968291294632831</v>
      </c>
      <c r="S119" s="19"/>
      <c r="T119" s="216"/>
      <c r="U119" s="191"/>
      <c r="V119" s="216"/>
      <c r="W119" s="217"/>
      <c r="X119" s="217"/>
      <c r="Y119" s="217"/>
      <c r="Z119" s="217"/>
      <c r="AA119" s="217"/>
      <c r="AB119" s="217"/>
      <c r="AC119" s="217"/>
      <c r="AD119" s="217"/>
    </row>
    <row r="120" spans="1:30" s="20" customFormat="1" ht="12.95" customHeight="1">
      <c r="A120" s="53" t="s">
        <v>262</v>
      </c>
      <c r="B120" s="58"/>
      <c r="C120" s="26" t="s">
        <v>28</v>
      </c>
      <c r="D120" s="154">
        <v>48431</v>
      </c>
      <c r="E120" s="197">
        <v>9100</v>
      </c>
      <c r="F120" s="202">
        <v>9100</v>
      </c>
      <c r="G120" s="202">
        <v>0</v>
      </c>
      <c r="H120" s="202">
        <v>9100</v>
      </c>
      <c r="I120" s="162">
        <v>9150.57</v>
      </c>
      <c r="J120" s="162">
        <v>9880</v>
      </c>
      <c r="K120" s="162">
        <v>380</v>
      </c>
      <c r="L120" s="162">
        <v>9752.75</v>
      </c>
      <c r="M120" s="162">
        <v>48.149999999999636</v>
      </c>
      <c r="N120" s="162">
        <v>10881.818181818182</v>
      </c>
      <c r="O120" s="162">
        <v>12465</v>
      </c>
      <c r="P120" s="162">
        <v>1190.9863636363646</v>
      </c>
      <c r="Q120" s="172">
        <v>81049.274545454537</v>
      </c>
      <c r="R120" s="406">
        <v>1.6734999183468138</v>
      </c>
      <c r="S120" s="19"/>
      <c r="T120" s="216"/>
      <c r="U120" s="191"/>
      <c r="V120" s="216"/>
      <c r="W120" s="217"/>
      <c r="X120" s="217"/>
      <c r="Y120" s="217"/>
      <c r="Z120" s="217"/>
      <c r="AA120" s="217"/>
      <c r="AB120" s="217"/>
      <c r="AC120" s="217"/>
      <c r="AD120" s="217"/>
    </row>
    <row r="121" spans="1:30" s="20" customFormat="1" ht="12.95" customHeight="1">
      <c r="A121" s="53" t="s">
        <v>263</v>
      </c>
      <c r="B121" s="58"/>
      <c r="C121" s="240" t="s">
        <v>269</v>
      </c>
      <c r="D121" s="154">
        <v>0</v>
      </c>
      <c r="E121" s="197">
        <v>0</v>
      </c>
      <c r="F121" s="202">
        <v>0</v>
      </c>
      <c r="G121" s="202">
        <v>0</v>
      </c>
      <c r="H121" s="202">
        <v>0</v>
      </c>
      <c r="I121" s="162">
        <v>0</v>
      </c>
      <c r="J121" s="162">
        <v>0</v>
      </c>
      <c r="K121" s="162">
        <v>0</v>
      </c>
      <c r="L121" s="162">
        <v>0</v>
      </c>
      <c r="M121" s="162">
        <v>0</v>
      </c>
      <c r="N121" s="162">
        <v>0</v>
      </c>
      <c r="O121" s="162">
        <v>0</v>
      </c>
      <c r="P121" s="162">
        <v>0</v>
      </c>
      <c r="Q121" s="172">
        <v>0</v>
      </c>
      <c r="R121" s="406">
        <v>0</v>
      </c>
      <c r="S121" s="19"/>
      <c r="T121" s="216"/>
      <c r="U121" s="191"/>
      <c r="V121" s="216"/>
      <c r="W121" s="217"/>
      <c r="X121" s="217"/>
      <c r="Y121" s="217"/>
      <c r="Z121" s="217"/>
      <c r="AA121" s="217"/>
      <c r="AB121" s="217"/>
      <c r="AC121" s="217"/>
      <c r="AD121" s="217"/>
    </row>
    <row r="122" spans="1:30" s="20" customFormat="1" ht="12.95" customHeight="1">
      <c r="A122" s="53" t="s">
        <v>264</v>
      </c>
      <c r="B122" s="58"/>
      <c r="C122" s="240" t="s">
        <v>227</v>
      </c>
      <c r="D122" s="154">
        <v>0</v>
      </c>
      <c r="E122" s="197">
        <v>0</v>
      </c>
      <c r="F122" s="202">
        <v>0</v>
      </c>
      <c r="G122" s="202">
        <v>0</v>
      </c>
      <c r="H122" s="202">
        <v>0</v>
      </c>
      <c r="I122" s="162">
        <v>0</v>
      </c>
      <c r="J122" s="162">
        <v>0</v>
      </c>
      <c r="K122" s="162">
        <v>0</v>
      </c>
      <c r="L122" s="162">
        <v>0</v>
      </c>
      <c r="M122" s="162">
        <v>0</v>
      </c>
      <c r="N122" s="162">
        <v>0</v>
      </c>
      <c r="O122" s="162">
        <v>0</v>
      </c>
      <c r="P122" s="162">
        <v>0</v>
      </c>
      <c r="Q122" s="172">
        <v>0</v>
      </c>
      <c r="R122" s="406">
        <v>0</v>
      </c>
      <c r="S122" s="19"/>
      <c r="T122" s="216"/>
      <c r="U122" s="191"/>
      <c r="V122" s="216"/>
      <c r="W122" s="217"/>
      <c r="X122" s="217"/>
      <c r="Y122" s="217"/>
      <c r="Z122" s="217"/>
      <c r="AA122" s="217"/>
      <c r="AB122" s="217"/>
      <c r="AC122" s="217"/>
      <c r="AD122" s="217"/>
    </row>
    <row r="123" spans="1:30" s="20" customFormat="1" ht="12.95" customHeight="1">
      <c r="A123" s="53" t="s">
        <v>265</v>
      </c>
      <c r="B123" s="58"/>
      <c r="C123" s="59" t="s">
        <v>229</v>
      </c>
      <c r="D123" s="154">
        <v>102710</v>
      </c>
      <c r="E123" s="197">
        <v>1468.3375000000001</v>
      </c>
      <c r="F123" s="202">
        <v>1237.925</v>
      </c>
      <c r="G123" s="202">
        <v>4990</v>
      </c>
      <c r="H123" s="202">
        <v>5498.9662500000004</v>
      </c>
      <c r="I123" s="162">
        <v>4909.818181818182</v>
      </c>
      <c r="J123" s="162">
        <v>25335.718181818178</v>
      </c>
      <c r="K123" s="162">
        <v>2562.8336363636363</v>
      </c>
      <c r="L123" s="162">
        <v>3391.4545454545455</v>
      </c>
      <c r="M123" s="162">
        <v>2597.2727272727275</v>
      </c>
      <c r="N123" s="162">
        <v>147934.74818181817</v>
      </c>
      <c r="O123" s="162">
        <v>-19595.440000000002</v>
      </c>
      <c r="P123" s="162">
        <v>-35177.82</v>
      </c>
      <c r="Q123" s="172">
        <v>145153.81420454543</v>
      </c>
      <c r="R123" s="406">
        <v>1.4132393555111034</v>
      </c>
      <c r="S123" s="19"/>
      <c r="T123" s="216"/>
      <c r="U123" s="191"/>
      <c r="V123" s="216"/>
      <c r="W123" s="217"/>
      <c r="X123" s="217"/>
      <c r="Y123" s="217"/>
      <c r="Z123" s="217"/>
      <c r="AA123" s="217"/>
      <c r="AB123" s="217"/>
      <c r="AC123" s="217"/>
      <c r="AD123" s="217"/>
    </row>
    <row r="124" spans="1:30" s="20" customFormat="1" ht="12.95" customHeight="1">
      <c r="A124" s="53" t="s">
        <v>266</v>
      </c>
      <c r="B124" s="58"/>
      <c r="C124" s="26" t="s">
        <v>270</v>
      </c>
      <c r="D124" s="154">
        <v>50000</v>
      </c>
      <c r="E124" s="196">
        <v>0</v>
      </c>
      <c r="F124" s="162">
        <v>0</v>
      </c>
      <c r="G124" s="162">
        <v>0</v>
      </c>
      <c r="H124" s="162">
        <v>0</v>
      </c>
      <c r="I124" s="162">
        <v>0</v>
      </c>
      <c r="J124" s="162">
        <v>0</v>
      </c>
      <c r="K124" s="162">
        <v>0</v>
      </c>
      <c r="L124" s="162">
        <v>0</v>
      </c>
      <c r="M124" s="162">
        <v>0</v>
      </c>
      <c r="N124" s="162">
        <v>0</v>
      </c>
      <c r="O124" s="162">
        <v>0</v>
      </c>
      <c r="P124" s="162">
        <v>39497.825454545455</v>
      </c>
      <c r="Q124" s="172">
        <v>39497.825454545455</v>
      </c>
      <c r="R124" s="406">
        <v>0.78995650909090909</v>
      </c>
      <c r="S124" s="19"/>
      <c r="T124" s="216"/>
      <c r="U124" s="191"/>
      <c r="V124" s="216"/>
      <c r="W124" s="217"/>
      <c r="X124" s="217"/>
      <c r="Y124" s="217"/>
      <c r="Z124" s="217"/>
      <c r="AA124" s="217"/>
      <c r="AB124" s="217"/>
      <c r="AC124" s="217"/>
      <c r="AD124" s="217"/>
    </row>
    <row r="125" spans="1:30" s="20" customFormat="1" ht="12.75" customHeight="1">
      <c r="A125" s="18" t="s">
        <v>192</v>
      </c>
      <c r="B125" s="422" t="s">
        <v>271</v>
      </c>
      <c r="C125" s="423"/>
      <c r="D125" s="150">
        <v>124069</v>
      </c>
      <c r="E125" s="165">
        <v>4415.9850000000006</v>
      </c>
      <c r="F125" s="166">
        <v>2333.9699999999998</v>
      </c>
      <c r="G125" s="166">
        <v>8364.9487499999996</v>
      </c>
      <c r="H125" s="166">
        <v>1601.6</v>
      </c>
      <c r="I125" s="166">
        <v>2255.2636363636366</v>
      </c>
      <c r="J125" s="166">
        <v>4023.4700000000003</v>
      </c>
      <c r="K125" s="166">
        <v>8882.6581818181803</v>
      </c>
      <c r="L125" s="166">
        <v>2261.4699999999998</v>
      </c>
      <c r="M125" s="166">
        <v>1292.25</v>
      </c>
      <c r="N125" s="166">
        <v>108.70454545454545</v>
      </c>
      <c r="O125" s="166">
        <v>6633.3281818181813</v>
      </c>
      <c r="P125" s="166">
        <v>10461.795454545454</v>
      </c>
      <c r="Q125" s="173">
        <v>52635.443749999999</v>
      </c>
      <c r="R125" s="401">
        <v>0.42424331420419281</v>
      </c>
      <c r="S125" s="19"/>
      <c r="T125" s="216"/>
      <c r="U125" s="191"/>
      <c r="V125" s="227"/>
      <c r="W125" s="217"/>
      <c r="X125" s="217"/>
      <c r="Y125" s="217"/>
      <c r="Z125" s="217"/>
      <c r="AA125" s="217"/>
      <c r="AB125" s="217"/>
      <c r="AC125" s="217"/>
      <c r="AD125" s="217"/>
    </row>
    <row r="126" spans="1:30" s="20" customFormat="1" ht="12.95" customHeight="1">
      <c r="A126" s="53" t="s">
        <v>193</v>
      </c>
      <c r="B126" s="58"/>
      <c r="C126" s="26" t="s">
        <v>223</v>
      </c>
      <c r="D126" s="154">
        <v>15000</v>
      </c>
      <c r="E126" s="155">
        <v>71.974999999999994</v>
      </c>
      <c r="F126" s="162">
        <v>132.22</v>
      </c>
      <c r="G126" s="162">
        <v>1684.56</v>
      </c>
      <c r="H126" s="162">
        <v>0</v>
      </c>
      <c r="I126" s="162">
        <v>294.76363636363635</v>
      </c>
      <c r="J126" s="162">
        <v>800</v>
      </c>
      <c r="K126" s="162">
        <v>0</v>
      </c>
      <c r="L126" s="162">
        <v>0</v>
      </c>
      <c r="M126" s="162">
        <v>0</v>
      </c>
      <c r="N126" s="162">
        <v>0</v>
      </c>
      <c r="O126" s="162">
        <v>392.94545454545454</v>
      </c>
      <c r="P126" s="162">
        <v>145.54545454545453</v>
      </c>
      <c r="Q126" s="172">
        <v>3522.0095454545453</v>
      </c>
      <c r="R126" s="406">
        <v>0.23480063636363635</v>
      </c>
      <c r="S126" s="19"/>
      <c r="T126" s="216"/>
      <c r="U126" s="216"/>
      <c r="V126" s="216"/>
      <c r="W126" s="217"/>
      <c r="X126" s="217"/>
      <c r="Y126" s="217"/>
      <c r="Z126" s="217"/>
      <c r="AA126" s="217"/>
      <c r="AB126" s="217"/>
      <c r="AC126" s="217"/>
      <c r="AD126" s="217"/>
    </row>
    <row r="127" spans="1:30" s="20" customFormat="1" ht="12.95" customHeight="1">
      <c r="A127" s="53" t="s">
        <v>211</v>
      </c>
      <c r="B127" s="59"/>
      <c r="C127" s="26" t="s">
        <v>222</v>
      </c>
      <c r="D127" s="154">
        <v>42750</v>
      </c>
      <c r="E127" s="167">
        <v>4344.01</v>
      </c>
      <c r="F127" s="162">
        <v>2201.75</v>
      </c>
      <c r="G127" s="162">
        <v>6680.3887500000001</v>
      </c>
      <c r="H127" s="162">
        <v>1601.6</v>
      </c>
      <c r="I127" s="162">
        <v>1960.5</v>
      </c>
      <c r="J127" s="162">
        <v>3223.4700000000003</v>
      </c>
      <c r="K127" s="162">
        <v>8882.6581818181803</v>
      </c>
      <c r="L127" s="162">
        <v>2261.4699999999998</v>
      </c>
      <c r="M127" s="162">
        <v>1292.25</v>
      </c>
      <c r="N127" s="162">
        <v>108.70454545454545</v>
      </c>
      <c r="O127" s="162">
        <v>6240.3827272727267</v>
      </c>
      <c r="P127" s="162">
        <v>10316.25</v>
      </c>
      <c r="Q127" s="172">
        <v>49113.434204545454</v>
      </c>
      <c r="R127" s="406">
        <v>1.1488522620946304</v>
      </c>
      <c r="S127" s="19"/>
      <c r="T127" s="216"/>
      <c r="U127" s="216"/>
      <c r="V127" s="216"/>
      <c r="W127" s="217"/>
      <c r="X127" s="217"/>
      <c r="Y127" s="217"/>
      <c r="Z127" s="217"/>
      <c r="AA127" s="217"/>
      <c r="AB127" s="217"/>
      <c r="AC127" s="217"/>
      <c r="AD127" s="217"/>
    </row>
    <row r="128" spans="1:30" s="20" customFormat="1" ht="12.95" customHeight="1">
      <c r="A128" s="53" t="s">
        <v>228</v>
      </c>
      <c r="B128" s="59"/>
      <c r="C128" s="26" t="s">
        <v>274</v>
      </c>
      <c r="D128" s="154">
        <v>0</v>
      </c>
      <c r="E128" s="167">
        <v>0</v>
      </c>
      <c r="F128" s="162">
        <v>0</v>
      </c>
      <c r="G128" s="162">
        <v>0</v>
      </c>
      <c r="H128" s="162">
        <v>0</v>
      </c>
      <c r="I128" s="162">
        <v>0</v>
      </c>
      <c r="J128" s="162">
        <v>0</v>
      </c>
      <c r="K128" s="162">
        <v>0</v>
      </c>
      <c r="L128" s="162">
        <v>0</v>
      </c>
      <c r="M128" s="162">
        <v>0</v>
      </c>
      <c r="N128" s="162">
        <v>0</v>
      </c>
      <c r="O128" s="162">
        <v>0</v>
      </c>
      <c r="P128" s="162">
        <v>0</v>
      </c>
      <c r="Q128" s="172">
        <v>0</v>
      </c>
      <c r="R128" s="406">
        <v>0</v>
      </c>
      <c r="S128" s="19"/>
      <c r="T128" s="216"/>
      <c r="U128" s="216"/>
      <c r="V128" s="216"/>
      <c r="W128" s="217"/>
      <c r="X128" s="217"/>
      <c r="Y128" s="217"/>
      <c r="Z128" s="217"/>
      <c r="AA128" s="217"/>
      <c r="AB128" s="217"/>
      <c r="AC128" s="217"/>
      <c r="AD128" s="217"/>
    </row>
    <row r="129" spans="1:30" s="20" customFormat="1" ht="12.95" customHeight="1">
      <c r="A129" s="53" t="s">
        <v>272</v>
      </c>
      <c r="B129" s="59"/>
      <c r="C129" s="26" t="s">
        <v>275</v>
      </c>
      <c r="D129" s="154">
        <v>60000</v>
      </c>
      <c r="E129" s="260">
        <v>0</v>
      </c>
      <c r="F129" s="162">
        <v>0</v>
      </c>
      <c r="G129" s="162">
        <v>0</v>
      </c>
      <c r="H129" s="162">
        <v>0</v>
      </c>
      <c r="I129" s="162">
        <v>0</v>
      </c>
      <c r="J129" s="162">
        <v>0</v>
      </c>
      <c r="K129" s="162">
        <v>0</v>
      </c>
      <c r="L129" s="162">
        <v>0</v>
      </c>
      <c r="M129" s="162">
        <v>0</v>
      </c>
      <c r="N129" s="162">
        <v>0</v>
      </c>
      <c r="O129" s="162">
        <v>0</v>
      </c>
      <c r="P129" s="162">
        <v>0</v>
      </c>
      <c r="Q129" s="172">
        <v>0</v>
      </c>
      <c r="R129" s="406">
        <v>0</v>
      </c>
      <c r="S129" s="19"/>
      <c r="T129" s="216"/>
      <c r="U129" s="216"/>
      <c r="V129" s="216"/>
      <c r="W129" s="217"/>
      <c r="X129" s="217"/>
      <c r="Y129" s="217"/>
      <c r="Z129" s="217"/>
      <c r="AA129" s="217"/>
      <c r="AB129" s="217"/>
      <c r="AC129" s="217"/>
      <c r="AD129" s="217"/>
    </row>
    <row r="130" spans="1:30" s="20" customFormat="1" ht="12.95" customHeight="1">
      <c r="A130" s="53" t="s">
        <v>273</v>
      </c>
      <c r="B130" s="59"/>
      <c r="C130" s="26" t="s">
        <v>224</v>
      </c>
      <c r="D130" s="154">
        <v>6319</v>
      </c>
      <c r="E130" s="155">
        <v>0</v>
      </c>
      <c r="F130" s="162">
        <v>0</v>
      </c>
      <c r="G130" s="162">
        <v>0</v>
      </c>
      <c r="H130" s="162">
        <v>0</v>
      </c>
      <c r="I130" s="162">
        <v>0</v>
      </c>
      <c r="J130" s="162">
        <v>0</v>
      </c>
      <c r="K130" s="162">
        <v>0</v>
      </c>
      <c r="L130" s="162">
        <v>0</v>
      </c>
      <c r="M130" s="162">
        <v>0</v>
      </c>
      <c r="N130" s="162">
        <v>0</v>
      </c>
      <c r="O130" s="162">
        <v>0</v>
      </c>
      <c r="P130" s="162">
        <v>0</v>
      </c>
      <c r="Q130" s="172">
        <v>0</v>
      </c>
      <c r="R130" s="406">
        <v>0</v>
      </c>
      <c r="S130" s="19"/>
      <c r="T130" s="216"/>
      <c r="U130" s="216"/>
      <c r="V130" s="216"/>
      <c r="W130" s="217"/>
      <c r="X130" s="217"/>
      <c r="Y130" s="217"/>
      <c r="Z130" s="217"/>
      <c r="AA130" s="217"/>
      <c r="AB130" s="217"/>
      <c r="AC130" s="217"/>
      <c r="AD130" s="217"/>
    </row>
    <row r="131" spans="1:30" s="20" customFormat="1" ht="12.95" customHeight="1">
      <c r="A131" s="53"/>
      <c r="B131" s="58"/>
      <c r="C131" s="59"/>
      <c r="D131" s="154"/>
      <c r="E131" s="167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74"/>
      <c r="R131" s="405"/>
      <c r="S131" s="19"/>
      <c r="T131" s="216"/>
      <c r="U131" s="216"/>
      <c r="V131" s="216"/>
      <c r="W131" s="217"/>
      <c r="X131" s="217"/>
      <c r="Y131" s="217"/>
      <c r="Z131" s="217"/>
      <c r="AA131" s="217"/>
      <c r="AB131" s="217"/>
      <c r="AC131" s="217"/>
      <c r="AD131" s="217"/>
    </row>
    <row r="132" spans="1:30" s="20" customFormat="1" ht="16.5" customHeight="1">
      <c r="A132" s="18"/>
      <c r="B132" s="420" t="s">
        <v>90</v>
      </c>
      <c r="C132" s="421"/>
      <c r="D132" s="150">
        <v>7855528</v>
      </c>
      <c r="E132" s="165">
        <v>472608.22681818169</v>
      </c>
      <c r="F132" s="166">
        <v>613372.72193181806</v>
      </c>
      <c r="G132" s="166">
        <v>1162077.3907954546</v>
      </c>
      <c r="H132" s="166">
        <v>756496.57238636364</v>
      </c>
      <c r="I132" s="166">
        <v>695569.71727272728</v>
      </c>
      <c r="J132" s="166">
        <v>549886.07636363641</v>
      </c>
      <c r="K132" s="166">
        <v>598324.23636363656</v>
      </c>
      <c r="L132" s="166">
        <v>768117.51363636367</v>
      </c>
      <c r="M132" s="166">
        <v>911828.681818182</v>
      </c>
      <c r="N132" s="166">
        <v>1021852.0027272727</v>
      </c>
      <c r="O132" s="166">
        <v>709327.36090909084</v>
      </c>
      <c r="P132" s="166">
        <v>963631.72545454535</v>
      </c>
      <c r="Q132" s="173">
        <v>9223092.2264772709</v>
      </c>
      <c r="R132" s="401">
        <v>1.1740894089458114</v>
      </c>
      <c r="S132" s="19"/>
      <c r="T132" s="376"/>
      <c r="U132" s="191"/>
      <c r="V132" s="191"/>
      <c r="W132" s="229"/>
      <c r="X132" s="217"/>
      <c r="Y132" s="217"/>
      <c r="Z132" s="217"/>
      <c r="AA132" s="217"/>
      <c r="AB132" s="217"/>
      <c r="AC132" s="217"/>
      <c r="AD132" s="217"/>
    </row>
    <row r="133" spans="1:30" s="20" customFormat="1" ht="18" customHeight="1">
      <c r="A133" s="67"/>
      <c r="B133" s="1"/>
      <c r="C133" s="1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6"/>
      <c r="Q133" s="175"/>
      <c r="R133" s="390"/>
      <c r="S133" s="19"/>
      <c r="T133" s="216"/>
      <c r="U133" s="216"/>
      <c r="V133" s="216"/>
      <c r="W133" s="228"/>
      <c r="X133" s="217"/>
      <c r="Y133" s="217"/>
      <c r="Z133" s="217"/>
      <c r="AA133" s="217"/>
      <c r="AB133" s="217"/>
      <c r="AC133" s="217"/>
      <c r="AD133" s="217"/>
    </row>
    <row r="134" spans="1:30" ht="25.5">
      <c r="A134" s="31" t="s">
        <v>22</v>
      </c>
      <c r="B134" s="326"/>
      <c r="C134" s="68" t="s">
        <v>91</v>
      </c>
      <c r="D134" s="154">
        <v>0</v>
      </c>
      <c r="E134" s="177">
        <v>0</v>
      </c>
      <c r="F134" s="160">
        <v>0</v>
      </c>
      <c r="G134" s="160">
        <v>0</v>
      </c>
      <c r="H134" s="160">
        <v>0</v>
      </c>
      <c r="I134" s="160">
        <v>0</v>
      </c>
      <c r="J134" s="160">
        <v>0</v>
      </c>
      <c r="K134" s="160">
        <v>0</v>
      </c>
      <c r="L134" s="160">
        <v>0</v>
      </c>
      <c r="M134" s="160">
        <v>0</v>
      </c>
      <c r="N134" s="160">
        <v>0</v>
      </c>
      <c r="O134" s="160">
        <v>0</v>
      </c>
      <c r="P134" s="160">
        <v>0</v>
      </c>
      <c r="Q134" s="164">
        <v>0</v>
      </c>
      <c r="R134" s="407">
        <v>0</v>
      </c>
      <c r="T134" s="216"/>
      <c r="U134" s="216"/>
      <c r="V134" s="216"/>
      <c r="W134" s="229"/>
    </row>
    <row r="135" spans="1:30" s="20" customFormat="1">
      <c r="A135" s="69" t="s">
        <v>194</v>
      </c>
      <c r="B135" s="70"/>
      <c r="C135" s="26" t="s">
        <v>139</v>
      </c>
      <c r="D135" s="154">
        <v>0</v>
      </c>
      <c r="E135" s="162">
        <v>0</v>
      </c>
      <c r="F135" s="162">
        <v>0</v>
      </c>
      <c r="G135" s="162">
        <v>0</v>
      </c>
      <c r="H135" s="162">
        <v>0</v>
      </c>
      <c r="I135" s="162">
        <v>0</v>
      </c>
      <c r="J135" s="162">
        <v>0</v>
      </c>
      <c r="K135" s="162">
        <v>0</v>
      </c>
      <c r="L135" s="162">
        <v>0</v>
      </c>
      <c r="M135" s="162">
        <v>0</v>
      </c>
      <c r="N135" s="162">
        <v>0</v>
      </c>
      <c r="O135" s="162">
        <v>0</v>
      </c>
      <c r="P135" s="162">
        <v>0</v>
      </c>
      <c r="Q135" s="172">
        <v>0</v>
      </c>
      <c r="R135" s="406">
        <v>0</v>
      </c>
      <c r="S135" s="19"/>
      <c r="T135" s="216"/>
      <c r="U135" s="216"/>
      <c r="V135" s="216"/>
      <c r="W135" s="217"/>
      <c r="X135" s="217"/>
      <c r="Y135" s="217"/>
      <c r="Z135" s="217"/>
      <c r="AA135" s="217"/>
      <c r="AB135" s="217"/>
      <c r="AC135" s="217"/>
      <c r="AD135" s="217"/>
    </row>
    <row r="136" spans="1:30" s="20" customFormat="1">
      <c r="A136" s="69" t="s">
        <v>195</v>
      </c>
      <c r="B136" s="70"/>
      <c r="C136" s="26" t="s">
        <v>140</v>
      </c>
      <c r="D136" s="154">
        <v>0</v>
      </c>
      <c r="E136" s="162">
        <v>0</v>
      </c>
      <c r="F136" s="162">
        <v>0</v>
      </c>
      <c r="G136" s="162">
        <v>0</v>
      </c>
      <c r="H136" s="162">
        <v>0</v>
      </c>
      <c r="I136" s="162">
        <v>0</v>
      </c>
      <c r="J136" s="162">
        <v>0</v>
      </c>
      <c r="K136" s="162">
        <v>0</v>
      </c>
      <c r="L136" s="162">
        <v>0</v>
      </c>
      <c r="M136" s="162">
        <v>0</v>
      </c>
      <c r="N136" s="162">
        <v>0</v>
      </c>
      <c r="O136" s="162">
        <v>0</v>
      </c>
      <c r="P136" s="162">
        <v>0</v>
      </c>
      <c r="Q136" s="172">
        <v>0</v>
      </c>
      <c r="R136" s="406">
        <v>0</v>
      </c>
      <c r="S136" s="19"/>
      <c r="T136" s="216"/>
      <c r="U136" s="216"/>
      <c r="V136" s="216"/>
      <c r="W136" s="217"/>
      <c r="X136" s="217"/>
      <c r="Y136" s="217"/>
      <c r="Z136" s="217"/>
      <c r="AA136" s="217"/>
      <c r="AB136" s="217"/>
      <c r="AC136" s="217"/>
      <c r="AD136" s="217"/>
    </row>
    <row r="137" spans="1:30">
      <c r="A137" s="69" t="s">
        <v>196</v>
      </c>
      <c r="B137" s="70"/>
      <c r="C137" s="26" t="s">
        <v>141</v>
      </c>
      <c r="D137" s="154">
        <v>0</v>
      </c>
      <c r="E137" s="167">
        <v>0</v>
      </c>
      <c r="F137" s="160">
        <v>0</v>
      </c>
      <c r="G137" s="160">
        <v>0</v>
      </c>
      <c r="H137" s="160">
        <v>0</v>
      </c>
      <c r="I137" s="162">
        <v>0</v>
      </c>
      <c r="J137" s="162">
        <v>0</v>
      </c>
      <c r="K137" s="162">
        <v>0</v>
      </c>
      <c r="L137" s="162">
        <v>0</v>
      </c>
      <c r="M137" s="162">
        <v>0</v>
      </c>
      <c r="N137" s="162">
        <v>0</v>
      </c>
      <c r="O137" s="162">
        <v>0</v>
      </c>
      <c r="P137" s="162">
        <v>0</v>
      </c>
      <c r="Q137" s="172">
        <v>0</v>
      </c>
      <c r="R137" s="406">
        <v>0</v>
      </c>
      <c r="T137" s="216"/>
      <c r="U137" s="216"/>
      <c r="V137" s="216"/>
      <c r="W137" s="217"/>
    </row>
    <row r="138" spans="1:30" ht="12.75" customHeight="1">
      <c r="A138" s="67"/>
      <c r="D138" s="154"/>
      <c r="E138" s="167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74"/>
      <c r="R138" s="405"/>
      <c r="T138" s="216"/>
      <c r="U138" s="216"/>
      <c r="V138" s="216"/>
      <c r="W138" s="217"/>
    </row>
    <row r="139" spans="1:30" ht="19.5" customHeight="1">
      <c r="A139" s="18"/>
      <c r="B139" s="327" t="s">
        <v>92</v>
      </c>
      <c r="C139" s="330" t="s">
        <v>93</v>
      </c>
      <c r="D139" s="150">
        <v>7855528</v>
      </c>
      <c r="E139" s="165">
        <v>472608.22681818169</v>
      </c>
      <c r="F139" s="166">
        <v>613372.72193181806</v>
      </c>
      <c r="G139" s="166">
        <v>1162077.3907954546</v>
      </c>
      <c r="H139" s="166">
        <v>756496.57238636364</v>
      </c>
      <c r="I139" s="166">
        <v>695569.71727272728</v>
      </c>
      <c r="J139" s="166">
        <v>549886.07636363641</v>
      </c>
      <c r="K139" s="166">
        <v>598324.23636363656</v>
      </c>
      <c r="L139" s="166">
        <v>768117.51363636367</v>
      </c>
      <c r="M139" s="166">
        <v>911828.681818182</v>
      </c>
      <c r="N139" s="166">
        <v>1021852.0027272727</v>
      </c>
      <c r="O139" s="166">
        <v>709327.36090909084</v>
      </c>
      <c r="P139" s="166">
        <v>963631.72545454535</v>
      </c>
      <c r="Q139" s="173">
        <v>9223092.2264772709</v>
      </c>
      <c r="R139" s="401">
        <v>1.1740894089458114</v>
      </c>
      <c r="T139" s="224"/>
      <c r="U139" s="224"/>
      <c r="V139" s="224"/>
      <c r="W139" s="217"/>
    </row>
    <row r="140" spans="1:30" s="20" customFormat="1" ht="18" customHeight="1">
      <c r="A140" s="331"/>
      <c r="B140" s="56"/>
      <c r="C140" s="56"/>
      <c r="D140" s="154"/>
      <c r="E140" s="167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74"/>
      <c r="R140" s="405"/>
      <c r="S140" s="19"/>
      <c r="T140" s="210"/>
      <c r="U140" s="210"/>
      <c r="V140" s="210"/>
      <c r="W140" s="208"/>
      <c r="X140" s="217"/>
      <c r="Y140" s="217"/>
      <c r="Z140" s="217"/>
      <c r="AA140" s="217"/>
      <c r="AB140" s="217"/>
      <c r="AC140" s="217"/>
      <c r="AD140" s="217"/>
    </row>
    <row r="141" spans="1:30" ht="19.5" customHeight="1">
      <c r="A141" s="71">
        <v>7</v>
      </c>
      <c r="B141" s="422" t="s">
        <v>94</v>
      </c>
      <c r="C141" s="423"/>
      <c r="D141" s="150">
        <v>7855528</v>
      </c>
      <c r="E141" s="165">
        <v>472608.22681818169</v>
      </c>
      <c r="F141" s="166">
        <v>613372.72193181806</v>
      </c>
      <c r="G141" s="166">
        <v>1162077.3907954546</v>
      </c>
      <c r="H141" s="166">
        <v>756496.57238636364</v>
      </c>
      <c r="I141" s="166">
        <v>695569.71727272728</v>
      </c>
      <c r="J141" s="166">
        <v>549886.07636363641</v>
      </c>
      <c r="K141" s="166">
        <v>598324.23636363656</v>
      </c>
      <c r="L141" s="166">
        <v>768117.51363636367</v>
      </c>
      <c r="M141" s="166">
        <v>911828.681818182</v>
      </c>
      <c r="N141" s="166">
        <v>1021852.0027272727</v>
      </c>
      <c r="O141" s="166">
        <v>709327.36090909084</v>
      </c>
      <c r="P141" s="166">
        <v>963631.72545454535</v>
      </c>
      <c r="Q141" s="173">
        <v>9223092.2264772709</v>
      </c>
      <c r="R141" s="401">
        <v>1.1740894089458114</v>
      </c>
      <c r="T141" s="224"/>
      <c r="U141" s="224"/>
      <c r="V141" s="224"/>
      <c r="W141" s="217"/>
    </row>
    <row r="142" spans="1:30" s="20" customFormat="1" ht="11.25" customHeight="1">
      <c r="A142" s="67"/>
      <c r="B142" s="1"/>
      <c r="C142" s="1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391"/>
      <c r="S142" s="1"/>
      <c r="T142" s="210"/>
      <c r="U142" s="210"/>
      <c r="V142" s="210"/>
      <c r="W142" s="208"/>
      <c r="X142" s="217"/>
      <c r="Y142" s="217"/>
      <c r="Z142" s="217"/>
      <c r="AA142" s="217"/>
      <c r="AB142" s="217"/>
      <c r="AC142" s="217"/>
      <c r="AD142" s="217"/>
    </row>
    <row r="143" spans="1:30" s="20" customFormat="1" ht="16.5" customHeight="1">
      <c r="A143" s="72" t="s">
        <v>95</v>
      </c>
      <c r="B143" s="5"/>
      <c r="C143" s="5"/>
      <c r="D143" s="179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9"/>
      <c r="R143" s="392"/>
      <c r="T143" s="210"/>
      <c r="U143" s="210"/>
      <c r="V143" s="210"/>
      <c r="W143" s="208"/>
      <c r="X143" s="217"/>
      <c r="Y143" s="217"/>
      <c r="Z143" s="217"/>
      <c r="AA143" s="217"/>
      <c r="AB143" s="217"/>
      <c r="AC143" s="217"/>
      <c r="AD143" s="217"/>
    </row>
    <row r="144" spans="1:30" s="20" customFormat="1" ht="16.5" customHeight="1">
      <c r="A144" s="72"/>
      <c r="B144" s="5"/>
      <c r="C144" s="5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392"/>
      <c r="T144" s="224"/>
      <c r="U144" s="224"/>
      <c r="V144" s="224"/>
      <c r="W144" s="217"/>
      <c r="X144" s="217"/>
      <c r="Y144" s="217"/>
      <c r="Z144" s="217"/>
      <c r="AA144" s="217"/>
      <c r="AB144" s="217"/>
      <c r="AC144" s="217"/>
      <c r="AD144" s="217"/>
    </row>
    <row r="145" spans="1:30" ht="25.5">
      <c r="A145" s="73"/>
      <c r="B145" s="198"/>
      <c r="C145" s="199"/>
      <c r="D145" s="241" t="s">
        <v>45</v>
      </c>
      <c r="E145" s="107" t="s">
        <v>232</v>
      </c>
      <c r="F145" s="108" t="s">
        <v>233</v>
      </c>
      <c r="G145" s="108" t="s">
        <v>234</v>
      </c>
      <c r="H145" s="108" t="s">
        <v>235</v>
      </c>
      <c r="I145" s="108" t="s">
        <v>236</v>
      </c>
      <c r="J145" s="108" t="s">
        <v>237</v>
      </c>
      <c r="K145" s="108" t="s">
        <v>238</v>
      </c>
      <c r="L145" s="108" t="s">
        <v>239</v>
      </c>
      <c r="M145" s="108" t="s">
        <v>240</v>
      </c>
      <c r="N145" s="108" t="s">
        <v>241</v>
      </c>
      <c r="O145" s="108" t="s">
        <v>242</v>
      </c>
      <c r="P145" s="109" t="s">
        <v>243</v>
      </c>
      <c r="Q145" s="182" t="s">
        <v>33</v>
      </c>
      <c r="R145" s="412" t="s">
        <v>25</v>
      </c>
    </row>
    <row r="146" spans="1:30" ht="27" customHeight="1">
      <c r="A146" s="18">
        <v>8</v>
      </c>
      <c r="B146" s="420" t="s">
        <v>96</v>
      </c>
      <c r="C146" s="421"/>
      <c r="D146" s="150">
        <v>-86107</v>
      </c>
      <c r="E146" s="165">
        <v>6690</v>
      </c>
      <c r="F146" s="166">
        <v>0</v>
      </c>
      <c r="G146" s="166">
        <v>7053.22</v>
      </c>
      <c r="H146" s="166">
        <v>0</v>
      </c>
      <c r="I146" s="166">
        <v>2769.39</v>
      </c>
      <c r="J146" s="166">
        <v>4057</v>
      </c>
      <c r="K146" s="166">
        <v>113161.31000000001</v>
      </c>
      <c r="L146" s="166">
        <v>8824.11</v>
      </c>
      <c r="M146" s="166">
        <v>15325</v>
      </c>
      <c r="N146" s="166">
        <v>15040</v>
      </c>
      <c r="O146" s="166">
        <v>11525.90909090909</v>
      </c>
      <c r="P146" s="166">
        <v>30.890909090909091</v>
      </c>
      <c r="Q146" s="144">
        <v>184476.83000000002</v>
      </c>
      <c r="R146" s="401">
        <v>-2.1424138571776976</v>
      </c>
      <c r="W146" s="228"/>
    </row>
    <row r="147" spans="1:30" ht="12.95" customHeight="1">
      <c r="A147" s="73" t="s">
        <v>76</v>
      </c>
      <c r="B147" s="8"/>
      <c r="C147" s="74" t="s">
        <v>278</v>
      </c>
      <c r="D147" s="154">
        <v>7175</v>
      </c>
      <c r="E147" s="162">
        <v>0</v>
      </c>
      <c r="F147" s="162">
        <v>0</v>
      </c>
      <c r="G147" s="162">
        <v>0</v>
      </c>
      <c r="H147" s="162">
        <v>0</v>
      </c>
      <c r="I147" s="162">
        <v>0</v>
      </c>
      <c r="J147" s="162">
        <v>0</v>
      </c>
      <c r="K147" s="162">
        <v>1324.57</v>
      </c>
      <c r="L147" s="162">
        <v>0</v>
      </c>
      <c r="M147" s="162">
        <v>0</v>
      </c>
      <c r="N147" s="162">
        <v>0</v>
      </c>
      <c r="O147" s="162">
        <v>4400</v>
      </c>
      <c r="P147" s="162">
        <v>0</v>
      </c>
      <c r="Q147" s="163">
        <v>5724.57</v>
      </c>
      <c r="R147" s="406">
        <v>0.79784947735191636</v>
      </c>
      <c r="W147" s="217"/>
    </row>
    <row r="148" spans="1:30" ht="12.95" customHeight="1">
      <c r="A148" s="73" t="s">
        <v>77</v>
      </c>
      <c r="B148" s="8"/>
      <c r="C148" s="74" t="s">
        <v>279</v>
      </c>
      <c r="D148" s="154">
        <v>6109.666666666667</v>
      </c>
      <c r="E148" s="162">
        <v>0</v>
      </c>
      <c r="F148" s="162">
        <v>0</v>
      </c>
      <c r="G148" s="162">
        <v>7053.22</v>
      </c>
      <c r="H148" s="162">
        <v>0</v>
      </c>
      <c r="I148" s="162">
        <v>0</v>
      </c>
      <c r="J148" s="162">
        <v>4057</v>
      </c>
      <c r="K148" s="162">
        <v>0</v>
      </c>
      <c r="L148" s="162">
        <v>0</v>
      </c>
      <c r="M148" s="162">
        <v>0</v>
      </c>
      <c r="N148" s="162">
        <v>15040</v>
      </c>
      <c r="O148" s="162">
        <v>6441</v>
      </c>
      <c r="P148" s="162">
        <v>30.890909090909091</v>
      </c>
      <c r="Q148" s="163">
        <v>32622.110909090909</v>
      </c>
      <c r="R148" s="406">
        <v>5.3394256493683629</v>
      </c>
      <c r="T148" s="216"/>
      <c r="U148" s="216"/>
      <c r="V148" s="216"/>
      <c r="W148" s="217"/>
    </row>
    <row r="149" spans="1:30" ht="12.95" customHeight="1">
      <c r="A149" s="73" t="s">
        <v>78</v>
      </c>
      <c r="B149" s="8"/>
      <c r="C149" s="74" t="s">
        <v>280</v>
      </c>
      <c r="D149" s="154">
        <v>3744.3333333333335</v>
      </c>
      <c r="E149" s="162">
        <v>0</v>
      </c>
      <c r="F149" s="162">
        <v>0</v>
      </c>
      <c r="G149" s="162">
        <v>0</v>
      </c>
      <c r="H149" s="162">
        <v>0</v>
      </c>
      <c r="I149" s="162">
        <v>0</v>
      </c>
      <c r="J149" s="162">
        <v>0</v>
      </c>
      <c r="K149" s="162">
        <v>0</v>
      </c>
      <c r="L149" s="162">
        <v>0</v>
      </c>
      <c r="M149" s="162">
        <v>12900</v>
      </c>
      <c r="N149" s="162">
        <v>0</v>
      </c>
      <c r="O149" s="162">
        <v>684.90909090909088</v>
      </c>
      <c r="P149" s="162">
        <v>0</v>
      </c>
      <c r="Q149" s="163">
        <v>13584.90909090909</v>
      </c>
      <c r="R149" s="406">
        <v>3.6281249241277727</v>
      </c>
      <c r="T149" s="216"/>
      <c r="U149" s="216"/>
      <c r="V149" s="216"/>
      <c r="W149" s="217"/>
    </row>
    <row r="150" spans="1:30" ht="12.95" customHeight="1">
      <c r="A150" s="73" t="s">
        <v>79</v>
      </c>
      <c r="B150" s="8"/>
      <c r="C150" s="74" t="s">
        <v>281</v>
      </c>
      <c r="D150" s="154">
        <v>0</v>
      </c>
      <c r="E150" s="162">
        <v>0</v>
      </c>
      <c r="F150" s="162">
        <v>0</v>
      </c>
      <c r="G150" s="162">
        <v>0</v>
      </c>
      <c r="H150" s="162">
        <v>0</v>
      </c>
      <c r="I150" s="162">
        <v>0</v>
      </c>
      <c r="J150" s="162">
        <v>0</v>
      </c>
      <c r="K150" s="162">
        <v>0</v>
      </c>
      <c r="L150" s="162">
        <v>0</v>
      </c>
      <c r="M150" s="162">
        <v>0</v>
      </c>
      <c r="N150" s="162">
        <v>0</v>
      </c>
      <c r="O150" s="162">
        <v>0</v>
      </c>
      <c r="P150" s="162">
        <v>0</v>
      </c>
      <c r="Q150" s="163">
        <v>0</v>
      </c>
      <c r="R150" s="406">
        <v>0</v>
      </c>
      <c r="T150" s="216"/>
      <c r="U150" s="216"/>
      <c r="V150" s="216"/>
      <c r="W150" s="217"/>
    </row>
    <row r="151" spans="1:30" ht="12.95" customHeight="1">
      <c r="A151" s="73" t="s">
        <v>24</v>
      </c>
      <c r="B151" s="75"/>
      <c r="C151" s="74" t="s">
        <v>226</v>
      </c>
      <c r="D151" s="154">
        <v>-124430</v>
      </c>
      <c r="E151" s="162">
        <v>6690</v>
      </c>
      <c r="F151" s="162">
        <v>0</v>
      </c>
      <c r="G151" s="162">
        <v>0</v>
      </c>
      <c r="H151" s="162">
        <v>0</v>
      </c>
      <c r="I151" s="162">
        <v>0</v>
      </c>
      <c r="J151" s="162">
        <v>0</v>
      </c>
      <c r="K151" s="162">
        <v>0</v>
      </c>
      <c r="L151" s="162">
        <v>0</v>
      </c>
      <c r="M151" s="162">
        <v>0</v>
      </c>
      <c r="N151" s="162">
        <v>0</v>
      </c>
      <c r="O151" s="162">
        <v>0</v>
      </c>
      <c r="P151" s="162">
        <v>0</v>
      </c>
      <c r="Q151" s="163">
        <v>6690</v>
      </c>
      <c r="R151" s="406">
        <v>-5.3765169171421684E-2</v>
      </c>
      <c r="T151" s="216"/>
      <c r="U151" s="216"/>
      <c r="V151" s="216"/>
      <c r="W151" s="217"/>
    </row>
    <row r="152" spans="1:30" ht="12.95" customHeight="1">
      <c r="A152" s="73" t="s">
        <v>219</v>
      </c>
      <c r="B152" s="256"/>
      <c r="C152" s="74" t="s">
        <v>17</v>
      </c>
      <c r="D152" s="154">
        <v>0</v>
      </c>
      <c r="E152" s="162">
        <v>0</v>
      </c>
      <c r="F152" s="162">
        <v>0</v>
      </c>
      <c r="G152" s="162">
        <v>0</v>
      </c>
      <c r="H152" s="162">
        <v>0</v>
      </c>
      <c r="I152" s="162">
        <v>0</v>
      </c>
      <c r="J152" s="162">
        <v>0</v>
      </c>
      <c r="K152" s="162">
        <v>0</v>
      </c>
      <c r="L152" s="162">
        <v>0</v>
      </c>
      <c r="M152" s="162">
        <v>0</v>
      </c>
      <c r="N152" s="162">
        <v>0</v>
      </c>
      <c r="O152" s="162">
        <v>0</v>
      </c>
      <c r="P152" s="162">
        <v>0</v>
      </c>
      <c r="Q152" s="163">
        <v>0</v>
      </c>
      <c r="R152" s="406">
        <v>0</v>
      </c>
      <c r="T152" s="216"/>
      <c r="U152" s="216"/>
      <c r="V152" s="216"/>
      <c r="W152" s="217"/>
    </row>
    <row r="153" spans="1:30" ht="12.95" customHeight="1">
      <c r="A153" s="73" t="s">
        <v>282</v>
      </c>
      <c r="B153" s="8"/>
      <c r="C153" s="76" t="s">
        <v>225</v>
      </c>
      <c r="D153" s="154">
        <v>21294</v>
      </c>
      <c r="E153" s="162">
        <v>0</v>
      </c>
      <c r="F153" s="162">
        <v>0</v>
      </c>
      <c r="G153" s="162">
        <v>0</v>
      </c>
      <c r="H153" s="162">
        <v>0</v>
      </c>
      <c r="I153" s="162">
        <v>2769.39</v>
      </c>
      <c r="J153" s="162">
        <v>0</v>
      </c>
      <c r="K153" s="162">
        <v>111836.74</v>
      </c>
      <c r="L153" s="162">
        <v>8824.11</v>
      </c>
      <c r="M153" s="162">
        <v>2425</v>
      </c>
      <c r="N153" s="162">
        <v>0</v>
      </c>
      <c r="O153" s="162">
        <v>0</v>
      </c>
      <c r="P153" s="162">
        <v>0</v>
      </c>
      <c r="Q153" s="163">
        <v>125855.24</v>
      </c>
      <c r="R153" s="406">
        <v>5.9103616042077585</v>
      </c>
      <c r="T153" s="216"/>
      <c r="U153" s="216"/>
      <c r="V153" s="216"/>
      <c r="W153" s="217"/>
    </row>
    <row r="154" spans="1:30" ht="12.75" customHeight="1">
      <c r="A154" s="77"/>
      <c r="B154" s="8"/>
      <c r="C154" s="74"/>
      <c r="D154" s="154"/>
      <c r="E154" s="155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6"/>
      <c r="Q154" s="163"/>
      <c r="R154" s="406"/>
    </row>
    <row r="155" spans="1:30" ht="12.75" customHeight="1">
      <c r="A155" s="67"/>
      <c r="B155" s="5"/>
      <c r="C155" s="5"/>
      <c r="D155" s="154"/>
      <c r="E155" s="155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60"/>
      <c r="Q155" s="164"/>
      <c r="R155" s="407"/>
    </row>
    <row r="156" spans="1:30" ht="27" customHeight="1">
      <c r="A156" s="18">
        <v>9</v>
      </c>
      <c r="B156" s="420" t="s">
        <v>216</v>
      </c>
      <c r="C156" s="421"/>
      <c r="D156" s="150">
        <v>1648517</v>
      </c>
      <c r="E156" s="151">
        <v>0</v>
      </c>
      <c r="F156" s="151">
        <v>0</v>
      </c>
      <c r="G156" s="151">
        <v>0</v>
      </c>
      <c r="H156" s="151">
        <v>0</v>
      </c>
      <c r="I156" s="151">
        <v>0</v>
      </c>
      <c r="J156" s="151">
        <v>0</v>
      </c>
      <c r="K156" s="151">
        <v>0</v>
      </c>
      <c r="L156" s="151">
        <v>0</v>
      </c>
      <c r="M156" s="151">
        <v>0</v>
      </c>
      <c r="N156" s="151">
        <v>83668</v>
      </c>
      <c r="O156" s="151">
        <v>0</v>
      </c>
      <c r="P156" s="151">
        <v>0</v>
      </c>
      <c r="Q156" s="144">
        <v>83668</v>
      </c>
      <c r="R156" s="401">
        <v>5.0753495414363331E-2</v>
      </c>
    </row>
    <row r="157" spans="1:30" s="78" customFormat="1" ht="12.95" customHeight="1">
      <c r="A157" s="73" t="s">
        <v>30</v>
      </c>
      <c r="B157" s="8"/>
      <c r="C157" s="74" t="s">
        <v>215</v>
      </c>
      <c r="D157" s="154">
        <v>257590</v>
      </c>
      <c r="E157" s="162">
        <v>0</v>
      </c>
      <c r="F157" s="162">
        <v>0</v>
      </c>
      <c r="G157" s="162">
        <v>0</v>
      </c>
      <c r="H157" s="162">
        <v>0</v>
      </c>
      <c r="I157" s="162">
        <v>0</v>
      </c>
      <c r="J157" s="162">
        <v>0</v>
      </c>
      <c r="K157" s="162">
        <v>0</v>
      </c>
      <c r="L157" s="162">
        <v>0</v>
      </c>
      <c r="M157" s="162">
        <v>0</v>
      </c>
      <c r="N157" s="162">
        <v>83668</v>
      </c>
      <c r="O157" s="162">
        <v>0</v>
      </c>
      <c r="P157" s="162">
        <v>0</v>
      </c>
      <c r="Q157" s="163">
        <v>83668</v>
      </c>
      <c r="R157" s="406">
        <v>0.32481074575876395</v>
      </c>
      <c r="S157" s="3"/>
      <c r="T157" s="210"/>
      <c r="U157" s="210"/>
      <c r="V157" s="210"/>
      <c r="W157" s="208"/>
      <c r="X157" s="208"/>
      <c r="Y157" s="232"/>
      <c r="Z157" s="232"/>
      <c r="AA157" s="232"/>
      <c r="AB157" s="232"/>
      <c r="AC157" s="232"/>
      <c r="AD157" s="232"/>
    </row>
    <row r="158" spans="1:30" s="78" customFormat="1" ht="12.95" customHeight="1">
      <c r="A158" s="73" t="s">
        <v>31</v>
      </c>
      <c r="B158" s="75"/>
      <c r="C158" s="74" t="s">
        <v>283</v>
      </c>
      <c r="D158" s="154">
        <v>215205</v>
      </c>
      <c r="E158" s="162">
        <v>0</v>
      </c>
      <c r="F158" s="162">
        <v>0</v>
      </c>
      <c r="G158" s="162">
        <v>0</v>
      </c>
      <c r="H158" s="162">
        <v>0</v>
      </c>
      <c r="I158" s="162">
        <v>0</v>
      </c>
      <c r="J158" s="162">
        <v>0</v>
      </c>
      <c r="K158" s="162">
        <v>0</v>
      </c>
      <c r="L158" s="162">
        <v>0</v>
      </c>
      <c r="M158" s="162">
        <v>0</v>
      </c>
      <c r="N158" s="162">
        <v>0</v>
      </c>
      <c r="O158" s="162">
        <v>0</v>
      </c>
      <c r="P158" s="162">
        <v>0</v>
      </c>
      <c r="Q158" s="163">
        <v>0</v>
      </c>
      <c r="R158" s="406">
        <v>0</v>
      </c>
      <c r="S158" s="3"/>
      <c r="T158" s="210"/>
      <c r="U158" s="210"/>
      <c r="V158" s="210"/>
      <c r="W158" s="208"/>
      <c r="X158" s="208"/>
      <c r="Y158" s="232"/>
      <c r="Z158" s="232"/>
      <c r="AA158" s="232"/>
      <c r="AB158" s="232"/>
      <c r="AC158" s="232"/>
      <c r="AD158" s="232"/>
    </row>
    <row r="159" spans="1:30" s="78" customFormat="1" ht="12.95" customHeight="1">
      <c r="A159" s="73" t="s">
        <v>32</v>
      </c>
      <c r="B159" s="75"/>
      <c r="C159" s="74" t="s">
        <v>284</v>
      </c>
      <c r="D159" s="154">
        <v>277766</v>
      </c>
      <c r="E159" s="162">
        <v>0</v>
      </c>
      <c r="F159" s="162">
        <v>0</v>
      </c>
      <c r="G159" s="162">
        <v>0</v>
      </c>
      <c r="H159" s="162">
        <v>0</v>
      </c>
      <c r="I159" s="162">
        <v>0</v>
      </c>
      <c r="J159" s="162">
        <v>0</v>
      </c>
      <c r="K159" s="162">
        <v>0</v>
      </c>
      <c r="L159" s="162">
        <v>0</v>
      </c>
      <c r="M159" s="162">
        <v>0</v>
      </c>
      <c r="N159" s="162">
        <v>0</v>
      </c>
      <c r="O159" s="162">
        <v>0</v>
      </c>
      <c r="P159" s="162">
        <v>0</v>
      </c>
      <c r="Q159" s="163">
        <v>0</v>
      </c>
      <c r="R159" s="406">
        <v>0</v>
      </c>
      <c r="S159" s="3"/>
      <c r="T159" s="210"/>
      <c r="U159" s="210"/>
      <c r="V159" s="210"/>
      <c r="W159" s="208"/>
      <c r="X159" s="208"/>
      <c r="Y159" s="232"/>
      <c r="Z159" s="232"/>
      <c r="AA159" s="232"/>
      <c r="AB159" s="232"/>
      <c r="AC159" s="232"/>
      <c r="AD159" s="232"/>
    </row>
    <row r="160" spans="1:30" s="78" customFormat="1" ht="12.95" customHeight="1">
      <c r="A160" s="73" t="s">
        <v>245</v>
      </c>
      <c r="B160" s="75"/>
      <c r="C160" s="237" t="s">
        <v>285</v>
      </c>
      <c r="D160" s="154">
        <v>897956</v>
      </c>
      <c r="E160" s="162">
        <v>0</v>
      </c>
      <c r="F160" s="162">
        <v>0</v>
      </c>
      <c r="G160" s="162">
        <v>0</v>
      </c>
      <c r="H160" s="162">
        <v>0</v>
      </c>
      <c r="I160" s="162">
        <v>0</v>
      </c>
      <c r="J160" s="162">
        <v>0</v>
      </c>
      <c r="K160" s="162">
        <v>0</v>
      </c>
      <c r="L160" s="162">
        <v>0</v>
      </c>
      <c r="M160" s="162">
        <v>0</v>
      </c>
      <c r="N160" s="162">
        <v>0</v>
      </c>
      <c r="O160" s="162">
        <v>0</v>
      </c>
      <c r="P160" s="162">
        <v>0</v>
      </c>
      <c r="Q160" s="163">
        <v>0</v>
      </c>
      <c r="R160" s="406">
        <v>0</v>
      </c>
      <c r="S160" s="3"/>
      <c r="T160" s="210"/>
      <c r="U160" s="210"/>
      <c r="V160" s="210"/>
      <c r="W160" s="208"/>
      <c r="X160" s="208"/>
      <c r="Y160" s="232"/>
      <c r="Z160" s="232"/>
      <c r="AA160" s="232"/>
      <c r="AB160" s="232"/>
      <c r="AC160" s="232"/>
      <c r="AD160" s="232"/>
    </row>
    <row r="161" spans="1:30" s="78" customFormat="1" ht="12.95" customHeight="1">
      <c r="A161" s="73"/>
      <c r="B161" s="75"/>
      <c r="C161" s="237"/>
      <c r="D161" s="154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3"/>
      <c r="R161" s="406"/>
      <c r="S161" s="3"/>
      <c r="T161" s="210"/>
      <c r="U161" s="210"/>
      <c r="V161" s="210"/>
      <c r="W161" s="208"/>
      <c r="X161" s="208"/>
      <c r="Y161" s="232"/>
      <c r="Z161" s="232"/>
      <c r="AA161" s="232"/>
      <c r="AB161" s="232"/>
      <c r="AC161" s="232"/>
      <c r="AD161" s="232"/>
    </row>
    <row r="162" spans="1:30" s="78" customFormat="1" ht="12.95" customHeight="1">
      <c r="A162" s="278"/>
      <c r="B162" s="279"/>
      <c r="C162" s="281"/>
      <c r="D162" s="280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3"/>
      <c r="R162" s="406"/>
      <c r="S162" s="3"/>
      <c r="T162" s="210"/>
      <c r="U162" s="210"/>
      <c r="V162" s="210"/>
      <c r="W162" s="208"/>
      <c r="X162" s="208"/>
      <c r="Y162" s="232"/>
      <c r="Z162" s="232"/>
      <c r="AA162" s="232"/>
      <c r="AB162" s="232"/>
      <c r="AC162" s="232"/>
      <c r="AD162" s="232"/>
    </row>
    <row r="163" spans="1:30" s="78" customFormat="1" ht="12.95" customHeight="1">
      <c r="A163" s="278"/>
      <c r="B163" s="279"/>
      <c r="C163" s="281"/>
      <c r="D163" s="280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3"/>
      <c r="R163" s="406"/>
      <c r="S163" s="3"/>
      <c r="T163" s="210"/>
      <c r="U163" s="210"/>
      <c r="V163" s="210"/>
      <c r="W163" s="208"/>
      <c r="X163" s="208"/>
      <c r="Y163" s="232"/>
      <c r="Z163" s="232"/>
      <c r="AA163" s="232"/>
      <c r="AB163" s="232"/>
      <c r="AC163" s="232"/>
      <c r="AD163" s="232"/>
    </row>
    <row r="164" spans="1:30" s="78" customFormat="1" ht="12.95" customHeight="1">
      <c r="A164" s="278"/>
      <c r="B164" s="279"/>
      <c r="C164" s="281"/>
      <c r="D164" s="280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3"/>
      <c r="R164" s="406"/>
      <c r="S164" s="3"/>
      <c r="T164" s="210"/>
      <c r="U164" s="210"/>
      <c r="V164" s="210"/>
      <c r="W164" s="208"/>
      <c r="X164" s="208"/>
      <c r="Y164" s="232"/>
      <c r="Z164" s="232"/>
      <c r="AA164" s="232"/>
      <c r="AB164" s="232"/>
      <c r="AC164" s="232"/>
      <c r="AD164" s="232"/>
    </row>
    <row r="165" spans="1:30" s="78" customFormat="1" ht="12.95" customHeight="1">
      <c r="A165" s="73"/>
      <c r="B165" s="75"/>
      <c r="C165" s="74"/>
      <c r="D165" s="154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3"/>
      <c r="R165" s="406"/>
      <c r="S165" s="3"/>
      <c r="T165" s="210"/>
      <c r="U165" s="210"/>
      <c r="V165" s="210"/>
      <c r="W165" s="208"/>
      <c r="X165" s="208"/>
      <c r="Y165" s="232"/>
      <c r="Z165" s="232"/>
      <c r="AA165" s="232"/>
      <c r="AB165" s="232"/>
      <c r="AC165" s="232"/>
      <c r="AD165" s="232"/>
    </row>
    <row r="166" spans="1:30" ht="24" hidden="1" customHeight="1">
      <c r="A166" s="73" t="s">
        <v>97</v>
      </c>
      <c r="B166" s="75"/>
      <c r="C166" s="74"/>
      <c r="D166" s="154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3"/>
      <c r="R166" s="406"/>
    </row>
    <row r="167" spans="1:30" s="20" customFormat="1" ht="10.5" hidden="1" customHeight="1">
      <c r="A167" s="67"/>
      <c r="B167" s="5"/>
      <c r="C167" s="5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5"/>
      <c r="S167" s="5"/>
      <c r="T167" s="210"/>
      <c r="U167" s="210"/>
      <c r="V167" s="210"/>
      <c r="W167" s="208"/>
      <c r="X167" s="217"/>
      <c r="Y167" s="217"/>
      <c r="Z167" s="217"/>
      <c r="AA167" s="217"/>
      <c r="AB167" s="217"/>
      <c r="AC167" s="217"/>
      <c r="AD167" s="217"/>
    </row>
    <row r="168" spans="1:30" ht="25.5" hidden="1" customHeight="1">
      <c r="A168" s="193">
        <v>11</v>
      </c>
      <c r="B168" s="79" t="s">
        <v>98</v>
      </c>
      <c r="C168" s="80"/>
      <c r="D168" s="292" t="s">
        <v>45</v>
      </c>
      <c r="E168" s="107" t="s">
        <v>232</v>
      </c>
      <c r="F168" s="108" t="s">
        <v>233</v>
      </c>
      <c r="G168" s="108" t="s">
        <v>234</v>
      </c>
      <c r="H168" s="108" t="s">
        <v>235</v>
      </c>
      <c r="I168" s="108" t="s">
        <v>236</v>
      </c>
      <c r="J168" s="108" t="s">
        <v>237</v>
      </c>
      <c r="K168" s="108" t="s">
        <v>238</v>
      </c>
      <c r="L168" s="108" t="s">
        <v>239</v>
      </c>
      <c r="M168" s="108" t="s">
        <v>240</v>
      </c>
      <c r="N168" s="108" t="s">
        <v>241</v>
      </c>
      <c r="O168" s="108" t="s">
        <v>242</v>
      </c>
      <c r="P168" s="109" t="s">
        <v>243</v>
      </c>
      <c r="Q168" s="182" t="s">
        <v>33</v>
      </c>
      <c r="R168" s="15" t="s">
        <v>25</v>
      </c>
    </row>
    <row r="169" spans="1:30" s="17" customFormat="1" ht="12.75" hidden="1" customHeight="1">
      <c r="A169" s="77" t="s">
        <v>84</v>
      </c>
      <c r="B169" s="81" t="s">
        <v>99</v>
      </c>
      <c r="C169" s="82"/>
      <c r="D169" s="280">
        <v>0</v>
      </c>
      <c r="E169" s="121"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0</v>
      </c>
      <c r="L169" s="121">
        <v>0</v>
      </c>
      <c r="M169" s="121">
        <v>0</v>
      </c>
      <c r="N169" s="121">
        <v>0</v>
      </c>
      <c r="O169" s="121">
        <v>0</v>
      </c>
      <c r="P169" s="121">
        <v>0</v>
      </c>
      <c r="Q169" s="121">
        <v>0</v>
      </c>
      <c r="R169" s="319">
        <v>0</v>
      </c>
      <c r="S169" s="16"/>
      <c r="T169" s="210"/>
      <c r="U169" s="210"/>
      <c r="V169" s="210"/>
      <c r="W169" s="208"/>
      <c r="X169" s="214"/>
      <c r="Y169" s="214"/>
      <c r="Z169" s="214"/>
      <c r="AA169" s="214"/>
      <c r="AB169" s="214"/>
      <c r="AC169" s="214"/>
      <c r="AD169" s="214"/>
    </row>
    <row r="170" spans="1:30" s="78" customFormat="1" ht="14.1" hidden="1" customHeight="1">
      <c r="A170" s="77" t="s">
        <v>86</v>
      </c>
      <c r="B170" s="8" t="s">
        <v>100</v>
      </c>
      <c r="C170" s="74"/>
      <c r="D170" s="280">
        <v>0</v>
      </c>
      <c r="E170" s="121"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0</v>
      </c>
      <c r="Q170" s="121">
        <v>0</v>
      </c>
      <c r="R170" s="319">
        <v>0</v>
      </c>
      <c r="S170" s="3"/>
      <c r="T170" s="210"/>
      <c r="U170" s="210"/>
      <c r="V170" s="210"/>
      <c r="W170" s="233"/>
      <c r="X170" s="209"/>
      <c r="Y170" s="232"/>
      <c r="Z170" s="232"/>
      <c r="AA170" s="232"/>
      <c r="AB170" s="232"/>
      <c r="AC170" s="232"/>
      <c r="AD170" s="232"/>
    </row>
    <row r="171" spans="1:30" s="78" customFormat="1" ht="14.1" hidden="1" customHeight="1">
      <c r="A171" s="77" t="s">
        <v>87</v>
      </c>
      <c r="B171" s="8" t="s">
        <v>213</v>
      </c>
      <c r="C171" s="74"/>
      <c r="D171" s="280">
        <v>0</v>
      </c>
      <c r="E171" s="121">
        <v>0</v>
      </c>
      <c r="F171" s="121">
        <v>0</v>
      </c>
      <c r="G171" s="121">
        <v>0</v>
      </c>
      <c r="H171" s="121">
        <v>0</v>
      </c>
      <c r="I171" s="121">
        <v>0</v>
      </c>
      <c r="J171" s="121">
        <v>0</v>
      </c>
      <c r="K171" s="121">
        <v>0</v>
      </c>
      <c r="L171" s="121">
        <v>0</v>
      </c>
      <c r="M171" s="121">
        <v>0</v>
      </c>
      <c r="N171" s="121">
        <v>0</v>
      </c>
      <c r="O171" s="121">
        <v>0</v>
      </c>
      <c r="P171" s="121">
        <v>0</v>
      </c>
      <c r="Q171" s="121">
        <v>0</v>
      </c>
      <c r="R171" s="319">
        <v>0</v>
      </c>
      <c r="S171" s="3"/>
      <c r="T171" s="210"/>
      <c r="U171" s="210"/>
      <c r="V171" s="210"/>
      <c r="W171" s="233"/>
      <c r="X171" s="209"/>
      <c r="Y171" s="232"/>
      <c r="Z171" s="232"/>
      <c r="AA171" s="232"/>
      <c r="AB171" s="232"/>
      <c r="AC171" s="232"/>
      <c r="AD171" s="232"/>
    </row>
    <row r="172" spans="1:30" s="78" customFormat="1" ht="14.1" hidden="1" customHeight="1">
      <c r="A172" s="77" t="s">
        <v>137</v>
      </c>
      <c r="B172" s="75" t="s">
        <v>101</v>
      </c>
      <c r="C172" s="76"/>
      <c r="D172" s="280">
        <v>0</v>
      </c>
      <c r="E172" s="121">
        <v>0</v>
      </c>
      <c r="F172" s="121">
        <v>0</v>
      </c>
      <c r="G172" s="121">
        <v>0</v>
      </c>
      <c r="H172" s="121">
        <v>0</v>
      </c>
      <c r="I172" s="121">
        <v>0</v>
      </c>
      <c r="J172" s="121">
        <v>0</v>
      </c>
      <c r="K172" s="121">
        <v>0</v>
      </c>
      <c r="L172" s="121">
        <v>0</v>
      </c>
      <c r="M172" s="121">
        <v>0</v>
      </c>
      <c r="N172" s="121">
        <v>0</v>
      </c>
      <c r="O172" s="121">
        <v>0</v>
      </c>
      <c r="P172" s="121">
        <v>0</v>
      </c>
      <c r="Q172" s="121">
        <v>0</v>
      </c>
      <c r="R172" s="319">
        <v>0</v>
      </c>
      <c r="S172" s="3"/>
      <c r="T172" s="211"/>
      <c r="U172" s="211"/>
      <c r="V172" s="211"/>
      <c r="W172" s="233"/>
      <c r="X172" s="233"/>
      <c r="Y172" s="232"/>
      <c r="Z172" s="232"/>
      <c r="AA172" s="232"/>
      <c r="AB172" s="232"/>
      <c r="AC172" s="232"/>
      <c r="AD172" s="232"/>
    </row>
    <row r="173" spans="1:30" s="78" customFormat="1" hidden="1">
      <c r="A173" s="77" t="s">
        <v>197</v>
      </c>
      <c r="B173" s="8" t="s">
        <v>102</v>
      </c>
      <c r="C173" s="74"/>
      <c r="D173" s="280">
        <v>0</v>
      </c>
      <c r="E173" s="121">
        <v>0</v>
      </c>
      <c r="F173" s="121">
        <v>0</v>
      </c>
      <c r="G173" s="121">
        <v>0</v>
      </c>
      <c r="H173" s="121">
        <v>0</v>
      </c>
      <c r="I173" s="121">
        <v>0</v>
      </c>
      <c r="J173" s="121">
        <v>0</v>
      </c>
      <c r="K173" s="121">
        <v>0</v>
      </c>
      <c r="L173" s="121">
        <v>0</v>
      </c>
      <c r="M173" s="121">
        <v>0</v>
      </c>
      <c r="N173" s="121">
        <v>0</v>
      </c>
      <c r="O173" s="121">
        <v>0</v>
      </c>
      <c r="P173" s="121">
        <v>0</v>
      </c>
      <c r="Q173" s="121">
        <v>0</v>
      </c>
      <c r="R173" s="319">
        <v>0</v>
      </c>
      <c r="S173" s="3"/>
      <c r="T173" s="210"/>
      <c r="U173" s="210"/>
      <c r="V173" s="210"/>
      <c r="W173" s="233"/>
      <c r="X173" s="208"/>
      <c r="Y173" s="232"/>
      <c r="Z173" s="232"/>
      <c r="AA173" s="232"/>
      <c r="AB173" s="232"/>
      <c r="AC173" s="232"/>
      <c r="AD173" s="232"/>
    </row>
    <row r="174" spans="1:30" s="78" customFormat="1" ht="14.1" hidden="1" customHeight="1">
      <c r="A174" s="73" t="s">
        <v>89</v>
      </c>
      <c r="B174" s="8" t="s">
        <v>103</v>
      </c>
      <c r="C174" s="74"/>
      <c r="D174" s="280">
        <v>0</v>
      </c>
      <c r="E174" s="121">
        <v>0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v>0</v>
      </c>
      <c r="M174" s="121">
        <v>0</v>
      </c>
      <c r="N174" s="121">
        <v>0</v>
      </c>
      <c r="O174" s="121">
        <v>0</v>
      </c>
      <c r="P174" s="121">
        <v>0</v>
      </c>
      <c r="Q174" s="121">
        <v>0</v>
      </c>
      <c r="R174" s="319">
        <v>0</v>
      </c>
      <c r="S174" s="3"/>
      <c r="T174" s="207"/>
      <c r="U174" s="207"/>
      <c r="V174" s="207"/>
      <c r="W174" s="233"/>
      <c r="X174" s="208"/>
      <c r="Y174" s="232"/>
      <c r="Z174" s="232"/>
      <c r="AA174" s="232"/>
      <c r="AB174" s="232"/>
      <c r="AC174" s="232"/>
      <c r="AD174" s="232"/>
    </row>
    <row r="175" spans="1:30" s="78" customFormat="1" ht="14.1" hidden="1" customHeight="1">
      <c r="A175" s="83" t="s">
        <v>198</v>
      </c>
      <c r="B175" s="84" t="s">
        <v>104</v>
      </c>
      <c r="C175" s="85"/>
      <c r="D175" s="280">
        <v>0</v>
      </c>
      <c r="E175" s="121">
        <v>0</v>
      </c>
      <c r="F175" s="121">
        <v>0</v>
      </c>
      <c r="G175" s="121">
        <v>0</v>
      </c>
      <c r="H175" s="121">
        <v>0</v>
      </c>
      <c r="I175" s="121">
        <v>0</v>
      </c>
      <c r="J175" s="121">
        <v>0</v>
      </c>
      <c r="K175" s="121">
        <v>0</v>
      </c>
      <c r="L175" s="121">
        <v>0</v>
      </c>
      <c r="M175" s="121">
        <v>0</v>
      </c>
      <c r="N175" s="121">
        <v>0</v>
      </c>
      <c r="O175" s="121">
        <v>0</v>
      </c>
      <c r="P175" s="121">
        <v>0</v>
      </c>
      <c r="Q175" s="121">
        <v>0</v>
      </c>
      <c r="R175" s="319">
        <v>0</v>
      </c>
      <c r="S175" s="3"/>
      <c r="T175" s="207"/>
      <c r="U175" s="207"/>
      <c r="V175" s="207"/>
      <c r="W175" s="233"/>
      <c r="X175" s="208"/>
      <c r="Y175" s="232"/>
      <c r="Z175" s="232"/>
      <c r="AA175" s="232"/>
      <c r="AB175" s="232"/>
      <c r="AC175" s="232"/>
      <c r="AD175" s="232"/>
    </row>
    <row r="176" spans="1:30" s="78" customFormat="1" ht="14.1" hidden="1" customHeight="1">
      <c r="A176" s="77" t="s">
        <v>212</v>
      </c>
      <c r="B176" s="8" t="s">
        <v>105</v>
      </c>
      <c r="C176" s="74"/>
      <c r="D176" s="280">
        <v>0</v>
      </c>
      <c r="E176" s="121">
        <v>0</v>
      </c>
      <c r="F176" s="121">
        <v>0</v>
      </c>
      <c r="G176" s="121">
        <v>0</v>
      </c>
      <c r="H176" s="121">
        <v>0</v>
      </c>
      <c r="I176" s="121">
        <v>0</v>
      </c>
      <c r="J176" s="121">
        <v>0</v>
      </c>
      <c r="K176" s="121">
        <v>0</v>
      </c>
      <c r="L176" s="121">
        <v>0</v>
      </c>
      <c r="M176" s="121">
        <v>0</v>
      </c>
      <c r="N176" s="121">
        <v>0</v>
      </c>
      <c r="O176" s="121">
        <v>0</v>
      </c>
      <c r="P176" s="121">
        <v>0</v>
      </c>
      <c r="Q176" s="121">
        <v>0</v>
      </c>
      <c r="R176" s="319">
        <v>0</v>
      </c>
      <c r="S176" s="3"/>
      <c r="T176" s="210"/>
      <c r="U176" s="210"/>
      <c r="V176" s="210"/>
      <c r="W176" s="233"/>
      <c r="X176" s="208"/>
      <c r="Y176" s="232"/>
      <c r="Z176" s="232"/>
      <c r="AA176" s="232"/>
      <c r="AB176" s="232"/>
      <c r="AC176" s="232"/>
      <c r="AD176" s="232"/>
    </row>
    <row r="177" spans="1:30" s="78" customFormat="1" ht="14.1" hidden="1" customHeight="1">
      <c r="A177" s="86"/>
      <c r="B177" s="87"/>
      <c r="C177" s="1"/>
      <c r="D177" s="280"/>
      <c r="E177" s="121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1"/>
      <c r="R177" s="24"/>
      <c r="S177" s="3"/>
      <c r="T177" s="210"/>
      <c r="U177" s="210"/>
      <c r="V177" s="210"/>
      <c r="W177" s="208"/>
      <c r="X177" s="208"/>
      <c r="Y177" s="232"/>
      <c r="Z177" s="232"/>
      <c r="AA177" s="232"/>
      <c r="AB177" s="232"/>
      <c r="AC177" s="232"/>
      <c r="AD177" s="232"/>
    </row>
    <row r="178" spans="1:30" s="78" customFormat="1" hidden="1">
      <c r="A178" s="93"/>
      <c r="B178" s="45" t="s">
        <v>106</v>
      </c>
      <c r="C178" s="46"/>
      <c r="D178" s="294">
        <v>0</v>
      </c>
      <c r="E178" s="144">
        <v>0</v>
      </c>
      <c r="F178" s="142">
        <v>0</v>
      </c>
      <c r="G178" s="142">
        <v>0</v>
      </c>
      <c r="H178" s="142">
        <v>0</v>
      </c>
      <c r="I178" s="142">
        <v>0</v>
      </c>
      <c r="J178" s="142">
        <v>0</v>
      </c>
      <c r="K178" s="142">
        <v>0</v>
      </c>
      <c r="L178" s="142">
        <v>0</v>
      </c>
      <c r="M178" s="142">
        <v>0</v>
      </c>
      <c r="N178" s="142">
        <v>0</v>
      </c>
      <c r="O178" s="142">
        <v>0</v>
      </c>
      <c r="P178" s="205">
        <v>0</v>
      </c>
      <c r="Q178" s="140">
        <v>0</v>
      </c>
      <c r="R178" s="54"/>
      <c r="S178" s="3"/>
      <c r="T178" s="210"/>
      <c r="U178" s="210"/>
      <c r="V178" s="210"/>
      <c r="W178" s="208"/>
      <c r="X178" s="208"/>
      <c r="Y178" s="232"/>
      <c r="Z178" s="232"/>
      <c r="AA178" s="232"/>
      <c r="AB178" s="232"/>
      <c r="AC178" s="232"/>
      <c r="AD178" s="232"/>
    </row>
    <row r="179" spans="1:30" s="50" customFormat="1" ht="17.25" hidden="1" customHeight="1">
      <c r="A179" s="67"/>
      <c r="B179" s="1"/>
      <c r="C179" s="1"/>
      <c r="D179" s="13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6"/>
      <c r="Q179" s="99"/>
      <c r="R179" s="37"/>
      <c r="S179" s="19"/>
      <c r="T179" s="210"/>
      <c r="U179" s="210"/>
      <c r="V179" s="210"/>
      <c r="W179" s="208"/>
      <c r="X179" s="225"/>
      <c r="Y179" s="225"/>
      <c r="Z179" s="225"/>
      <c r="AA179" s="225"/>
      <c r="AB179" s="225"/>
      <c r="AC179" s="225"/>
      <c r="AD179" s="225"/>
    </row>
    <row r="180" spans="1:30" ht="25.5" hidden="1">
      <c r="A180" s="18">
        <v>12</v>
      </c>
      <c r="B180" s="88" t="s">
        <v>107</v>
      </c>
      <c r="C180" s="318"/>
      <c r="D180" s="292" t="s">
        <v>45</v>
      </c>
      <c r="E180" s="107" t="s">
        <v>232</v>
      </c>
      <c r="F180" s="108" t="s">
        <v>233</v>
      </c>
      <c r="G180" s="108" t="s">
        <v>234</v>
      </c>
      <c r="H180" s="108" t="s">
        <v>235</v>
      </c>
      <c r="I180" s="108" t="s">
        <v>236</v>
      </c>
      <c r="J180" s="108" t="s">
        <v>237</v>
      </c>
      <c r="K180" s="108" t="s">
        <v>238</v>
      </c>
      <c r="L180" s="108" t="s">
        <v>239</v>
      </c>
      <c r="M180" s="108" t="s">
        <v>240</v>
      </c>
      <c r="N180" s="108" t="s">
        <v>241</v>
      </c>
      <c r="O180" s="108" t="s">
        <v>242</v>
      </c>
      <c r="P180" s="109" t="s">
        <v>243</v>
      </c>
      <c r="Q180" s="110" t="s">
        <v>108</v>
      </c>
      <c r="R180" s="15" t="s">
        <v>25</v>
      </c>
    </row>
    <row r="181" spans="1:30" s="17" customFormat="1" ht="27" hidden="1" customHeight="1">
      <c r="A181" s="89" t="s">
        <v>199</v>
      </c>
      <c r="B181" s="82" t="s">
        <v>109</v>
      </c>
      <c r="C181" s="82"/>
      <c r="D181" s="183">
        <v>0</v>
      </c>
      <c r="E181" s="184">
        <v>0</v>
      </c>
      <c r="F181" s="184">
        <v>0</v>
      </c>
      <c r="G181" s="184">
        <v>0</v>
      </c>
      <c r="H181" s="184">
        <v>0</v>
      </c>
      <c r="I181" s="184">
        <v>0</v>
      </c>
      <c r="J181" s="184">
        <v>0</v>
      </c>
      <c r="K181" s="184">
        <v>0</v>
      </c>
      <c r="L181" s="184">
        <v>0</v>
      </c>
      <c r="M181" s="184">
        <v>0</v>
      </c>
      <c r="N181" s="184">
        <v>0</v>
      </c>
      <c r="O181" s="184">
        <v>0</v>
      </c>
      <c r="P181" s="184">
        <v>0</v>
      </c>
      <c r="Q181" s="184">
        <v>0</v>
      </c>
      <c r="R181" s="323">
        <v>0</v>
      </c>
      <c r="S181" s="16"/>
      <c r="T181" s="210"/>
      <c r="U181" s="210"/>
      <c r="V181" s="210"/>
      <c r="W181" s="208"/>
      <c r="X181" s="214"/>
      <c r="Y181" s="214"/>
      <c r="Z181" s="214"/>
      <c r="AA181" s="214"/>
      <c r="AB181" s="214"/>
      <c r="AC181" s="214"/>
      <c r="AD181" s="214"/>
    </row>
    <row r="182" spans="1:30" s="78" customFormat="1" ht="15" hidden="1" customHeight="1">
      <c r="A182" s="77" t="s">
        <v>200</v>
      </c>
      <c r="B182" s="74" t="s">
        <v>110</v>
      </c>
      <c r="C182" s="74"/>
      <c r="D182" s="295">
        <v>0</v>
      </c>
      <c r="E182" s="186">
        <v>0</v>
      </c>
      <c r="F182" s="186">
        <v>0</v>
      </c>
      <c r="G182" s="186">
        <v>0</v>
      </c>
      <c r="H182" s="186">
        <v>0</v>
      </c>
      <c r="I182" s="186">
        <v>0</v>
      </c>
      <c r="J182" s="186">
        <v>0</v>
      </c>
      <c r="K182" s="186">
        <v>0</v>
      </c>
      <c r="L182" s="186">
        <v>0</v>
      </c>
      <c r="M182" s="186">
        <v>0</v>
      </c>
      <c r="N182" s="186">
        <v>0</v>
      </c>
      <c r="O182" s="186">
        <v>0</v>
      </c>
      <c r="P182" s="186">
        <v>0</v>
      </c>
      <c r="Q182" s="186">
        <v>0</v>
      </c>
      <c r="R182" s="324">
        <v>0</v>
      </c>
      <c r="S182" s="3"/>
      <c r="T182" s="210"/>
      <c r="U182" s="210"/>
      <c r="V182" s="210"/>
      <c r="W182" s="208"/>
      <c r="X182" s="208"/>
      <c r="Y182" s="232"/>
      <c r="Z182" s="232"/>
      <c r="AA182" s="232"/>
      <c r="AB182" s="232"/>
      <c r="AC182" s="232"/>
      <c r="AD182" s="232"/>
    </row>
    <row r="183" spans="1:30" s="78" customFormat="1" ht="15" hidden="1" customHeight="1">
      <c r="A183" s="77" t="s">
        <v>201</v>
      </c>
      <c r="B183" s="74" t="s">
        <v>214</v>
      </c>
      <c r="C183" s="76"/>
      <c r="D183" s="295">
        <v>0</v>
      </c>
      <c r="E183" s="186">
        <v>0</v>
      </c>
      <c r="F183" s="186">
        <v>0</v>
      </c>
      <c r="G183" s="186">
        <v>0</v>
      </c>
      <c r="H183" s="186">
        <v>0</v>
      </c>
      <c r="I183" s="186">
        <v>0</v>
      </c>
      <c r="J183" s="186">
        <v>0</v>
      </c>
      <c r="K183" s="186">
        <v>0</v>
      </c>
      <c r="L183" s="186">
        <v>0</v>
      </c>
      <c r="M183" s="186">
        <v>0</v>
      </c>
      <c r="N183" s="186">
        <v>0</v>
      </c>
      <c r="O183" s="186">
        <v>0</v>
      </c>
      <c r="P183" s="186">
        <v>0</v>
      </c>
      <c r="Q183" s="186">
        <v>0</v>
      </c>
      <c r="R183" s="324">
        <v>0</v>
      </c>
      <c r="S183" s="3"/>
      <c r="T183" s="210"/>
      <c r="U183" s="210"/>
      <c r="V183" s="210"/>
      <c r="W183" s="208"/>
      <c r="X183" s="208"/>
      <c r="Y183" s="232"/>
      <c r="Z183" s="232"/>
      <c r="AA183" s="232"/>
      <c r="AB183" s="232"/>
      <c r="AC183" s="232"/>
      <c r="AD183" s="232"/>
    </row>
    <row r="184" spans="1:30" s="78" customFormat="1" ht="15" hidden="1" customHeight="1">
      <c r="A184" s="77" t="s">
        <v>202</v>
      </c>
      <c r="B184" s="74" t="s">
        <v>111</v>
      </c>
      <c r="C184" s="74"/>
      <c r="D184" s="187">
        <v>0</v>
      </c>
      <c r="E184" s="186">
        <v>0</v>
      </c>
      <c r="F184" s="186">
        <v>0</v>
      </c>
      <c r="G184" s="186">
        <v>0</v>
      </c>
      <c r="H184" s="186">
        <v>0</v>
      </c>
      <c r="I184" s="186">
        <v>0</v>
      </c>
      <c r="J184" s="186">
        <v>0</v>
      </c>
      <c r="K184" s="186">
        <v>0</v>
      </c>
      <c r="L184" s="186">
        <v>0</v>
      </c>
      <c r="M184" s="186">
        <v>0</v>
      </c>
      <c r="N184" s="186">
        <v>0</v>
      </c>
      <c r="O184" s="186">
        <v>0</v>
      </c>
      <c r="P184" s="186">
        <v>0</v>
      </c>
      <c r="Q184" s="186">
        <v>0</v>
      </c>
      <c r="R184" s="324">
        <v>0</v>
      </c>
      <c r="S184" s="3"/>
      <c r="T184" s="224"/>
      <c r="U184" s="224"/>
      <c r="V184" s="224"/>
      <c r="W184" s="225"/>
      <c r="X184" s="208"/>
      <c r="Y184" s="232"/>
      <c r="Z184" s="232"/>
      <c r="AA184" s="232"/>
      <c r="AB184" s="232"/>
      <c r="AC184" s="232"/>
      <c r="AD184" s="232"/>
    </row>
    <row r="185" spans="1:30" s="78" customFormat="1" ht="15" hidden="1" customHeight="1">
      <c r="A185" s="317"/>
      <c r="B185" s="317"/>
      <c r="C185" s="317"/>
      <c r="D185" s="320"/>
      <c r="E185" s="317"/>
      <c r="F185" s="317"/>
      <c r="G185" s="317"/>
      <c r="H185" s="317"/>
      <c r="I185" s="317"/>
      <c r="J185" s="317"/>
      <c r="K185" s="317"/>
      <c r="L185" s="317"/>
      <c r="M185" s="317"/>
      <c r="N185" s="317"/>
      <c r="O185" s="317"/>
      <c r="P185" s="317"/>
      <c r="Q185" s="317"/>
      <c r="R185" s="317"/>
      <c r="S185" s="3"/>
      <c r="T185" s="210"/>
      <c r="U185" s="210"/>
      <c r="V185" s="210"/>
      <c r="W185" s="208"/>
      <c r="X185" s="208"/>
      <c r="Y185" s="232"/>
      <c r="Z185" s="232"/>
      <c r="AA185" s="232"/>
      <c r="AB185" s="232"/>
      <c r="AC185" s="232"/>
      <c r="AD185" s="232"/>
    </row>
    <row r="186" spans="1:30" hidden="1"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Q186" s="96"/>
      <c r="R186" s="203"/>
      <c r="T186" s="207"/>
      <c r="U186" s="207"/>
      <c r="V186" s="207"/>
      <c r="W186" s="214"/>
    </row>
    <row r="187" spans="1:30">
      <c r="A187" s="424"/>
      <c r="B187" s="425"/>
      <c r="C187" s="425"/>
      <c r="D187" s="425"/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5"/>
      <c r="P187" s="425"/>
      <c r="Q187" s="425"/>
      <c r="R187" s="425"/>
    </row>
    <row r="188" spans="1:30">
      <c r="A188" s="426" t="s">
        <v>322</v>
      </c>
      <c r="B188" s="426"/>
      <c r="C188" s="426"/>
      <c r="D188" s="426"/>
      <c r="E188" s="426"/>
      <c r="F188" s="426"/>
      <c r="G188" s="426"/>
      <c r="H188" s="426"/>
      <c r="I188" s="426"/>
      <c r="J188" s="426"/>
      <c r="K188" s="426"/>
      <c r="L188" s="426"/>
      <c r="M188" s="426"/>
      <c r="N188" s="426"/>
      <c r="O188" s="426"/>
      <c r="P188" s="426"/>
      <c r="Q188" s="426"/>
      <c r="R188" s="426"/>
    </row>
    <row r="189" spans="1:30" ht="12.75" customHeight="1">
      <c r="A189" s="95"/>
      <c r="B189" s="95"/>
      <c r="C189" s="95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415"/>
    </row>
    <row r="190" spans="1:30" ht="12.75" customHeight="1">
      <c r="A190" s="95"/>
      <c r="B190" s="95"/>
      <c r="C190" s="95"/>
      <c r="D190" s="250"/>
      <c r="E190" s="250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250"/>
      <c r="Q190" s="250"/>
      <c r="R190" s="95"/>
    </row>
    <row r="191" spans="1:30">
      <c r="A191" s="95"/>
      <c r="B191" s="95"/>
      <c r="C191" s="95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95"/>
    </row>
    <row r="192" spans="1:30">
      <c r="A192" s="95"/>
      <c r="B192" s="95"/>
      <c r="C192" s="95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95"/>
    </row>
    <row r="193" spans="1:30" s="1" customFormat="1">
      <c r="A193" s="95"/>
      <c r="B193" s="95"/>
      <c r="C193" s="95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95"/>
      <c r="S193" s="90"/>
      <c r="T193" s="380"/>
      <c r="U193" s="234"/>
      <c r="V193" s="234"/>
      <c r="W193" s="234"/>
      <c r="X193" s="234"/>
      <c r="Y193" s="234"/>
      <c r="Z193" s="234"/>
      <c r="AA193" s="234"/>
      <c r="AB193" s="234"/>
      <c r="AC193" s="234"/>
      <c r="AD193" s="234"/>
    </row>
    <row r="194" spans="1:30" s="1" customFormat="1">
      <c r="A194" s="95"/>
      <c r="B194" s="95"/>
      <c r="C194" s="95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95"/>
      <c r="S194" s="90"/>
      <c r="T194" s="380"/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</row>
    <row r="195" spans="1:30" s="1" customFormat="1">
      <c r="A195" s="95"/>
      <c r="B195" s="95"/>
      <c r="C195" s="95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95"/>
      <c r="S195" s="90"/>
      <c r="T195" s="380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</row>
    <row r="196" spans="1:30" s="1" customFormat="1">
      <c r="A196" s="95"/>
      <c r="B196" s="95"/>
      <c r="C196" s="95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95"/>
      <c r="S196" s="90"/>
      <c r="T196" s="380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</row>
    <row r="197" spans="1:30">
      <c r="A197" s="95"/>
      <c r="B197" s="95"/>
      <c r="C197" s="95" t="s">
        <v>112</v>
      </c>
      <c r="D197" s="19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419" t="s">
        <v>113</v>
      </c>
      <c r="P197" s="419"/>
      <c r="Q197" s="419"/>
      <c r="R197" s="95"/>
    </row>
    <row r="198" spans="1:30">
      <c r="A198" s="91"/>
      <c r="B198" s="91"/>
      <c r="C198" s="95" t="s">
        <v>114</v>
      </c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419" t="s">
        <v>115</v>
      </c>
      <c r="P198" s="419"/>
      <c r="Q198" s="419"/>
      <c r="R198" s="95"/>
    </row>
    <row r="199" spans="1:30">
      <c r="A199" s="91"/>
      <c r="B199" s="91"/>
      <c r="C199" s="95" t="s">
        <v>116</v>
      </c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419" t="s">
        <v>117</v>
      </c>
      <c r="P199" s="419"/>
      <c r="Q199" s="419"/>
      <c r="R199" s="95"/>
    </row>
    <row r="200" spans="1:30">
      <c r="A200" s="67"/>
    </row>
    <row r="201" spans="1:30">
      <c r="A201" s="67"/>
    </row>
    <row r="202" spans="1:30" s="1" customFormat="1">
      <c r="A202" s="67"/>
      <c r="D202" s="96"/>
      <c r="E202" s="97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6"/>
      <c r="Q202" s="99"/>
      <c r="R202" s="2"/>
      <c r="S202" s="3"/>
      <c r="T202" s="210"/>
      <c r="U202" s="210"/>
      <c r="V202" s="210"/>
      <c r="W202" s="208"/>
      <c r="X202" s="208"/>
      <c r="Y202" s="234"/>
      <c r="Z202" s="234"/>
      <c r="AA202" s="234"/>
      <c r="AB202" s="234"/>
      <c r="AC202" s="234"/>
      <c r="AD202" s="234"/>
    </row>
    <row r="203" spans="1:30" s="1" customFormat="1">
      <c r="A203" s="67"/>
      <c r="D203" s="96"/>
      <c r="E203" s="97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6"/>
      <c r="Q203" s="99"/>
      <c r="R203" s="2"/>
      <c r="S203" s="3"/>
      <c r="T203" s="210"/>
      <c r="U203" s="210"/>
      <c r="V203" s="210"/>
      <c r="W203" s="208"/>
      <c r="X203" s="208"/>
      <c r="Y203" s="234"/>
      <c r="Z203" s="234"/>
      <c r="AA203" s="234"/>
      <c r="AB203" s="234"/>
      <c r="AC203" s="234"/>
      <c r="AD203" s="234"/>
    </row>
    <row r="204" spans="1:30" s="1" customFormat="1">
      <c r="A204" s="67"/>
      <c r="D204" s="96"/>
      <c r="E204" s="97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6"/>
      <c r="Q204" s="99"/>
      <c r="R204" s="2"/>
      <c r="S204" s="3"/>
      <c r="T204" s="210"/>
      <c r="U204" s="210"/>
      <c r="V204" s="210"/>
      <c r="W204" s="208"/>
      <c r="X204" s="208"/>
      <c r="Y204" s="234"/>
      <c r="Z204" s="234"/>
      <c r="AA204" s="234"/>
      <c r="AB204" s="234"/>
      <c r="AC204" s="234"/>
      <c r="AD204" s="234"/>
    </row>
    <row r="205" spans="1:30" s="1" customFormat="1">
      <c r="A205" s="67"/>
      <c r="D205" s="96"/>
      <c r="E205" s="97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6"/>
      <c r="Q205" s="99"/>
      <c r="R205" s="2"/>
      <c r="S205" s="3"/>
      <c r="T205" s="210"/>
      <c r="U205" s="210"/>
      <c r="V205" s="210"/>
      <c r="W205" s="208"/>
      <c r="X205" s="208"/>
      <c r="Y205" s="234"/>
      <c r="Z205" s="234"/>
      <c r="AA205" s="234"/>
      <c r="AB205" s="234"/>
      <c r="AC205" s="234"/>
      <c r="AD205" s="234"/>
    </row>
    <row r="206" spans="1:30" s="1" customFormat="1">
      <c r="A206" s="67"/>
      <c r="D206" s="96"/>
      <c r="E206" s="97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6"/>
      <c r="Q206" s="99"/>
      <c r="R206" s="2"/>
      <c r="S206" s="3"/>
      <c r="T206" s="210"/>
      <c r="U206" s="210"/>
      <c r="V206" s="210"/>
      <c r="W206" s="208"/>
      <c r="X206" s="208"/>
      <c r="Y206" s="234"/>
      <c r="Z206" s="234"/>
      <c r="AA206" s="234"/>
      <c r="AB206" s="234"/>
      <c r="AC206" s="234"/>
      <c r="AD206" s="234"/>
    </row>
    <row r="207" spans="1:30" s="1" customFormat="1">
      <c r="A207" s="67"/>
      <c r="D207" s="96"/>
      <c r="E207" s="97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6"/>
      <c r="Q207" s="99"/>
      <c r="R207" s="2"/>
      <c r="S207" s="3"/>
      <c r="T207" s="210"/>
      <c r="U207" s="210"/>
      <c r="V207" s="210"/>
      <c r="W207" s="208"/>
      <c r="X207" s="208"/>
      <c r="Y207" s="234"/>
      <c r="Z207" s="234"/>
      <c r="AA207" s="234"/>
      <c r="AB207" s="234"/>
      <c r="AC207" s="234"/>
      <c r="AD207" s="234"/>
    </row>
    <row r="208" spans="1:30" s="1" customFormat="1">
      <c r="A208" s="67"/>
      <c r="D208" s="96"/>
      <c r="E208" s="97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6"/>
      <c r="Q208" s="99"/>
      <c r="R208" s="2"/>
      <c r="S208" s="3"/>
      <c r="T208" s="210"/>
      <c r="U208" s="210"/>
      <c r="V208" s="210"/>
      <c r="W208" s="208"/>
      <c r="X208" s="208"/>
      <c r="Y208" s="234"/>
      <c r="Z208" s="234"/>
      <c r="AA208" s="234"/>
      <c r="AB208" s="234"/>
      <c r="AC208" s="234"/>
      <c r="AD208" s="234"/>
    </row>
    <row r="209" spans="4:30" s="1" customFormat="1">
      <c r="D209" s="96"/>
      <c r="E209" s="97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6"/>
      <c r="Q209" s="99"/>
      <c r="R209" s="2"/>
      <c r="S209" s="3"/>
      <c r="T209" s="210"/>
      <c r="U209" s="210"/>
      <c r="V209" s="210"/>
      <c r="W209" s="208"/>
      <c r="X209" s="208"/>
      <c r="Y209" s="234"/>
      <c r="Z209" s="234"/>
      <c r="AA209" s="234"/>
      <c r="AB209" s="234"/>
      <c r="AC209" s="234"/>
      <c r="AD209" s="234"/>
    </row>
  </sheetData>
  <mergeCells count="25">
    <mergeCell ref="A188:R188"/>
    <mergeCell ref="O197:Q197"/>
    <mergeCell ref="O198:Q198"/>
    <mergeCell ref="O199:Q199"/>
    <mergeCell ref="B141:C141"/>
    <mergeCell ref="B146:C146"/>
    <mergeCell ref="B156:C156"/>
    <mergeCell ref="A187:R187"/>
    <mergeCell ref="B132:C132"/>
    <mergeCell ref="B41:C41"/>
    <mergeCell ref="B42:C42"/>
    <mergeCell ref="B43:C43"/>
    <mergeCell ref="A55:C55"/>
    <mergeCell ref="B56:C56"/>
    <mergeCell ref="B71:C71"/>
    <mergeCell ref="A80:C80"/>
    <mergeCell ref="B97:C97"/>
    <mergeCell ref="B125:C125"/>
    <mergeCell ref="B48:C48"/>
    <mergeCell ref="A40:C40"/>
    <mergeCell ref="E5:F5"/>
    <mergeCell ref="E7:F7"/>
    <mergeCell ref="A13:R13"/>
    <mergeCell ref="A17:C17"/>
    <mergeCell ref="B18:C18"/>
  </mergeCells>
  <printOptions horizontalCentered="1"/>
  <pageMargins left="0" right="0" top="0.55118110236220474" bottom="0.78740157480314965" header="0.31496062992125984" footer="0.31496062992125984"/>
  <pageSetup paperSize="9" scale="60" fitToHeight="0" orientation="landscape" horizontalDpi="300" verticalDpi="300" r:id="rId1"/>
  <rowBreaks count="1" manualBreakCount="1">
    <brk id="142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09"/>
  <sheetViews>
    <sheetView showGridLines="0" topLeftCell="A54" zoomScale="85" zoomScaleNormal="85" zoomScalePageLayoutView="72" workbookViewId="0">
      <selection activeCell="L5" sqref="L5"/>
    </sheetView>
  </sheetViews>
  <sheetFormatPr defaultColWidth="9.140625" defaultRowHeight="12.75"/>
  <cols>
    <col min="1" max="1" width="10" style="1" customWidth="1"/>
    <col min="2" max="2" width="5.7109375" style="1" customWidth="1"/>
    <col min="3" max="3" width="46.28515625" style="1" customWidth="1"/>
    <col min="4" max="4" width="13.42578125" style="96" customWidth="1"/>
    <col min="5" max="5" width="11.85546875" style="97" bestFit="1" customWidth="1"/>
    <col min="6" max="6" width="12" style="98" customWidth="1"/>
    <col min="7" max="8" width="14.140625" style="98" bestFit="1" customWidth="1"/>
    <col min="9" max="10" width="11.7109375" style="98" bestFit="1" customWidth="1"/>
    <col min="11" max="14" width="10.7109375" style="98" customWidth="1"/>
    <col min="15" max="15" width="11.5703125" style="98" customWidth="1"/>
    <col min="16" max="16" width="10.7109375" style="96" customWidth="1"/>
    <col min="17" max="17" width="12.28515625" style="99" bestFit="1" customWidth="1"/>
    <col min="18" max="18" width="12.28515625" style="2" bestFit="1" customWidth="1"/>
    <col min="19" max="19" width="0.85546875" style="3" customWidth="1"/>
    <col min="20" max="20" width="23" style="210" customWidth="1"/>
    <col min="21" max="22" width="13.85546875" style="210" bestFit="1" customWidth="1"/>
    <col min="23" max="23" width="11.7109375" style="208" bestFit="1" customWidth="1"/>
    <col min="24" max="24" width="10.85546875" style="208" bestFit="1" customWidth="1"/>
    <col min="25" max="25" width="10.7109375" style="208" bestFit="1" customWidth="1"/>
    <col min="26" max="30" width="9.140625" style="208"/>
    <col min="31" max="16384" width="9.140625" style="4"/>
  </cols>
  <sheetData>
    <row r="1" spans="1:30" ht="12" customHeight="1"/>
    <row r="2" spans="1:30" ht="12" customHeight="1">
      <c r="Q2" s="100"/>
    </row>
    <row r="3" spans="1:30" ht="12" customHeight="1"/>
    <row r="4" spans="1:30" ht="12" customHeight="1"/>
    <row r="5" spans="1:30" ht="15" customHeight="1">
      <c r="A5" s="5" t="s">
        <v>36</v>
      </c>
      <c r="D5" s="289" t="s">
        <v>286</v>
      </c>
      <c r="E5" s="435" t="s">
        <v>37</v>
      </c>
      <c r="F5" s="436"/>
      <c r="G5" s="242"/>
      <c r="H5" s="242"/>
      <c r="I5" s="242"/>
      <c r="J5" s="242"/>
      <c r="K5" s="242"/>
      <c r="L5" s="242"/>
      <c r="M5" s="242"/>
      <c r="N5" s="242"/>
      <c r="O5" s="243"/>
      <c r="P5" s="200" t="s">
        <v>38</v>
      </c>
    </row>
    <row r="6" spans="1:30" ht="2.1" customHeight="1">
      <c r="A6" s="5"/>
      <c r="D6" s="101"/>
    </row>
    <row r="7" spans="1:30" ht="15" customHeight="1">
      <c r="A7" s="6" t="s">
        <v>39</v>
      </c>
      <c r="B7" s="7"/>
      <c r="C7" s="8"/>
      <c r="D7" s="290"/>
      <c r="E7" s="435" t="s">
        <v>40</v>
      </c>
      <c r="F7" s="436"/>
      <c r="G7" s="242"/>
      <c r="H7" s="242"/>
      <c r="I7" s="242"/>
      <c r="J7" s="242"/>
      <c r="K7" s="242"/>
      <c r="L7" s="242"/>
      <c r="M7" s="242"/>
      <c r="N7" s="242"/>
      <c r="O7" s="243"/>
      <c r="P7" s="102" t="s">
        <v>138</v>
      </c>
      <c r="Q7" s="103"/>
      <c r="R7" s="9"/>
    </row>
    <row r="8" spans="1:30" ht="2.1" customHeight="1">
      <c r="A8" s="10"/>
      <c r="D8" s="290"/>
    </row>
    <row r="9" spans="1:30" ht="15" customHeight="1">
      <c r="A9" s="10" t="s">
        <v>41</v>
      </c>
      <c r="D9" s="291" t="s">
        <v>231</v>
      </c>
    </row>
    <row r="10" spans="1:30" ht="15" customHeight="1">
      <c r="A10" s="10"/>
      <c r="D10" s="104"/>
    </row>
    <row r="11" spans="1:30" ht="5.0999999999999996" customHeight="1"/>
    <row r="12" spans="1:30" ht="5.0999999999999996" customHeight="1"/>
    <row r="13" spans="1:30" s="12" customFormat="1" ht="20.100000000000001" customHeight="1">
      <c r="A13" s="437" t="s">
        <v>42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11"/>
      <c r="T13" s="210"/>
      <c r="U13" s="210"/>
      <c r="V13" s="210"/>
      <c r="W13" s="212"/>
      <c r="X13" s="212"/>
      <c r="Y13" s="212"/>
      <c r="Z13" s="212"/>
      <c r="AA13" s="212"/>
      <c r="AB13" s="212"/>
      <c r="AC13" s="212"/>
      <c r="AD13" s="212"/>
    </row>
    <row r="14" spans="1:30" s="12" customFormat="1" ht="15" customHeight="1">
      <c r="A14" s="94"/>
      <c r="B14" s="13"/>
      <c r="C14" s="13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3"/>
      <c r="S14" s="11"/>
      <c r="T14" s="210"/>
      <c r="U14" s="210"/>
      <c r="V14" s="210"/>
      <c r="W14" s="212"/>
      <c r="X14" s="212"/>
      <c r="Y14" s="212"/>
      <c r="Z14" s="212"/>
      <c r="AA14" s="212"/>
      <c r="AB14" s="212"/>
      <c r="AC14" s="212"/>
      <c r="AD14" s="212"/>
    </row>
    <row r="15" spans="1:30" ht="22.15" hidden="1" customHeight="1">
      <c r="A15" s="14" t="s">
        <v>43</v>
      </c>
      <c r="D15" s="181"/>
      <c r="E15" s="255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178"/>
      <c r="Q15" s="253"/>
      <c r="R15" s="382"/>
      <c r="T15" s="211"/>
      <c r="U15" s="211"/>
      <c r="V15" s="211"/>
    </row>
    <row r="16" spans="1:30" ht="15" hidden="1" customHeight="1">
      <c r="A16" s="14"/>
      <c r="D16" s="181"/>
      <c r="E16" s="181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178"/>
      <c r="Q16" s="253"/>
      <c r="R16" s="382"/>
      <c r="T16" s="211"/>
      <c r="U16" s="211"/>
      <c r="V16" s="211"/>
    </row>
    <row r="17" spans="1:30" s="17" customFormat="1" ht="27" hidden="1" customHeight="1">
      <c r="A17" s="429" t="s">
        <v>44</v>
      </c>
      <c r="B17" s="427"/>
      <c r="C17" s="428"/>
      <c r="D17" s="106" t="s">
        <v>45</v>
      </c>
      <c r="E17" s="107" t="s">
        <v>232</v>
      </c>
      <c r="F17" s="108" t="s">
        <v>233</v>
      </c>
      <c r="G17" s="108" t="s">
        <v>234</v>
      </c>
      <c r="H17" s="108" t="s">
        <v>235</v>
      </c>
      <c r="I17" s="108" t="s">
        <v>236</v>
      </c>
      <c r="J17" s="108" t="s">
        <v>237</v>
      </c>
      <c r="K17" s="108" t="s">
        <v>238</v>
      </c>
      <c r="L17" s="108" t="s">
        <v>239</v>
      </c>
      <c r="M17" s="108" t="s">
        <v>240</v>
      </c>
      <c r="N17" s="108" t="s">
        <v>241</v>
      </c>
      <c r="O17" s="108" t="s">
        <v>242</v>
      </c>
      <c r="P17" s="109" t="s">
        <v>243</v>
      </c>
      <c r="Q17" s="137" t="s">
        <v>33</v>
      </c>
      <c r="R17" s="396" t="s">
        <v>25</v>
      </c>
      <c r="S17" s="16"/>
      <c r="T17" s="207"/>
      <c r="U17" s="207"/>
      <c r="V17" s="207"/>
      <c r="W17" s="214"/>
      <c r="X17" s="214"/>
      <c r="Y17" s="214"/>
      <c r="Z17" s="214"/>
      <c r="AA17" s="214"/>
      <c r="AB17" s="214"/>
      <c r="AC17" s="214"/>
      <c r="AD17" s="214"/>
    </row>
    <row r="18" spans="1:30" s="20" customFormat="1" ht="15" hidden="1" customHeight="1">
      <c r="A18" s="18">
        <v>1</v>
      </c>
      <c r="B18" s="433" t="s">
        <v>118</v>
      </c>
      <c r="C18" s="434"/>
      <c r="D18" s="111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  <c r="Q18" s="275"/>
      <c r="R18" s="397"/>
      <c r="S18" s="19"/>
      <c r="T18" s="216"/>
      <c r="U18" s="216"/>
      <c r="V18" s="216"/>
      <c r="W18" s="217"/>
      <c r="X18" s="217"/>
      <c r="Y18" s="217"/>
      <c r="Z18" s="217"/>
      <c r="AA18" s="217"/>
      <c r="AB18" s="217"/>
      <c r="AC18" s="217"/>
      <c r="AD18" s="217"/>
    </row>
    <row r="19" spans="1:30" s="20" customFormat="1" ht="15" hidden="1" customHeight="1">
      <c r="A19" s="21" t="s">
        <v>46</v>
      </c>
      <c r="B19" s="22"/>
      <c r="C19" s="23" t="s">
        <v>47</v>
      </c>
      <c r="D19" s="115"/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55"/>
      <c r="R19" s="398"/>
      <c r="S19" s="19"/>
      <c r="T19" s="216"/>
      <c r="U19" s="216"/>
      <c r="V19" s="216"/>
      <c r="W19" s="217"/>
      <c r="X19" s="217"/>
      <c r="Y19" s="217"/>
      <c r="Z19" s="217"/>
      <c r="AA19" s="217"/>
      <c r="AB19" s="217"/>
      <c r="AC19" s="217"/>
      <c r="AD19" s="217"/>
    </row>
    <row r="20" spans="1:30" s="20" customFormat="1" ht="15" hidden="1" customHeight="1">
      <c r="A20" s="21" t="s">
        <v>48</v>
      </c>
      <c r="B20" s="22"/>
      <c r="C20" s="23" t="s">
        <v>49</v>
      </c>
      <c r="D20" s="111"/>
      <c r="E20" s="118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59"/>
      <c r="R20" s="399"/>
      <c r="S20" s="19"/>
      <c r="T20" s="216"/>
      <c r="U20" s="216"/>
      <c r="V20" s="216"/>
      <c r="W20" s="217"/>
      <c r="X20" s="217"/>
      <c r="Y20" s="217"/>
      <c r="Z20" s="217"/>
      <c r="AA20" s="217"/>
      <c r="AB20" s="217"/>
      <c r="AC20" s="217"/>
      <c r="AD20" s="217"/>
    </row>
    <row r="21" spans="1:30" s="20" customFormat="1" ht="15" hidden="1" customHeight="1">
      <c r="A21" s="21" t="s">
        <v>0</v>
      </c>
      <c r="B21" s="25"/>
      <c r="C21" s="26" t="s">
        <v>50</v>
      </c>
      <c r="D21" s="120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55"/>
      <c r="R21" s="398"/>
      <c r="S21" s="19"/>
      <c r="T21" s="216"/>
      <c r="U21" s="216"/>
      <c r="V21" s="216"/>
      <c r="W21" s="217"/>
      <c r="X21" s="217"/>
      <c r="Y21" s="217"/>
      <c r="Z21" s="217"/>
      <c r="AA21" s="217"/>
      <c r="AB21" s="217"/>
      <c r="AC21" s="217"/>
      <c r="AD21" s="217"/>
    </row>
    <row r="22" spans="1:30" s="20" customFormat="1" ht="15" hidden="1" customHeight="1">
      <c r="A22" s="21" t="s">
        <v>1</v>
      </c>
      <c r="B22" s="25"/>
      <c r="C22" s="26" t="s">
        <v>119</v>
      </c>
      <c r="D22" s="120"/>
      <c r="E22" s="116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55"/>
      <c r="R22" s="398"/>
      <c r="S22" s="19"/>
      <c r="T22" s="216"/>
      <c r="U22" s="216"/>
      <c r="V22" s="216"/>
      <c r="W22" s="217"/>
      <c r="X22" s="217"/>
      <c r="Y22" s="217"/>
      <c r="Z22" s="217"/>
      <c r="AA22" s="217"/>
      <c r="AB22" s="217"/>
      <c r="AC22" s="217"/>
      <c r="AD22" s="217"/>
    </row>
    <row r="23" spans="1:30" s="20" customFormat="1" ht="15" hidden="1" customHeight="1">
      <c r="A23" s="21" t="s">
        <v>3</v>
      </c>
      <c r="B23" s="25"/>
      <c r="C23" s="26" t="s">
        <v>51</v>
      </c>
      <c r="D23" s="120"/>
      <c r="E23" s="116"/>
      <c r="F23" s="117"/>
      <c r="G23" s="117"/>
      <c r="H23" s="298"/>
      <c r="I23" s="117"/>
      <c r="J23" s="117"/>
      <c r="K23" s="117"/>
      <c r="L23" s="117"/>
      <c r="M23" s="117"/>
      <c r="N23" s="117"/>
      <c r="O23" s="117"/>
      <c r="P23" s="117"/>
      <c r="Q23" s="155"/>
      <c r="R23" s="398"/>
      <c r="S23" s="19"/>
      <c r="T23" s="216"/>
      <c r="U23" s="216"/>
      <c r="V23" s="216"/>
      <c r="W23" s="217"/>
      <c r="X23" s="217"/>
      <c r="Y23" s="217"/>
      <c r="Z23" s="217"/>
      <c r="AA23" s="217"/>
      <c r="AB23" s="217"/>
      <c r="AC23" s="217"/>
      <c r="AD23" s="217"/>
    </row>
    <row r="24" spans="1:30" s="20" customFormat="1" ht="15" hidden="1" customHeight="1">
      <c r="A24" s="21" t="s">
        <v>4</v>
      </c>
      <c r="B24" s="25"/>
      <c r="C24" s="26" t="s">
        <v>120</v>
      </c>
      <c r="D24" s="120"/>
      <c r="E24" s="116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55"/>
      <c r="R24" s="398"/>
      <c r="S24" s="19"/>
      <c r="T24" s="216"/>
      <c r="U24" s="216"/>
      <c r="V24" s="216"/>
      <c r="W24" s="217"/>
      <c r="X24" s="217"/>
      <c r="Y24" s="217"/>
      <c r="Z24" s="217"/>
      <c r="AA24" s="217"/>
      <c r="AB24" s="217"/>
      <c r="AC24" s="217"/>
      <c r="AD24" s="217"/>
    </row>
    <row r="25" spans="1:30" s="20" customFormat="1" ht="16.5" hidden="1" customHeight="1">
      <c r="A25" s="21" t="s">
        <v>11</v>
      </c>
      <c r="B25" s="25"/>
      <c r="C25" s="26" t="s">
        <v>121</v>
      </c>
      <c r="D25" s="120"/>
      <c r="E25" s="116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55"/>
      <c r="R25" s="398"/>
      <c r="S25" s="19"/>
      <c r="T25" s="216"/>
      <c r="U25" s="216"/>
      <c r="V25" s="216"/>
      <c r="W25" s="217"/>
      <c r="X25" s="217"/>
      <c r="Y25" s="217"/>
      <c r="Z25" s="217"/>
      <c r="AA25" s="217"/>
      <c r="AB25" s="217"/>
      <c r="AC25" s="217"/>
      <c r="AD25" s="217"/>
    </row>
    <row r="26" spans="1:30" s="20" customFormat="1" ht="16.5" hidden="1" customHeight="1">
      <c r="A26" s="21" t="s">
        <v>52</v>
      </c>
      <c r="B26" s="25"/>
      <c r="C26" s="264" t="s">
        <v>122</v>
      </c>
      <c r="D26" s="120"/>
      <c r="E26" s="116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55"/>
      <c r="R26" s="398"/>
      <c r="S26" s="19"/>
      <c r="T26" s="216"/>
      <c r="U26" s="216"/>
      <c r="V26" s="216"/>
      <c r="W26" s="217"/>
      <c r="X26" s="217"/>
      <c r="Y26" s="217"/>
      <c r="Z26" s="217"/>
      <c r="AA26" s="217"/>
      <c r="AB26" s="217"/>
      <c r="AC26" s="217"/>
      <c r="AD26" s="217"/>
    </row>
    <row r="27" spans="1:30" s="20" customFormat="1" ht="15" hidden="1" customHeight="1">
      <c r="A27" s="21" t="s">
        <v>123</v>
      </c>
      <c r="B27" s="25"/>
      <c r="C27" s="265" t="s">
        <v>124</v>
      </c>
      <c r="D27" s="124"/>
      <c r="E27" s="267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59"/>
      <c r="R27" s="399"/>
      <c r="S27" s="19"/>
      <c r="T27" s="216"/>
      <c r="U27" s="216"/>
      <c r="V27" s="216"/>
      <c r="W27" s="217"/>
      <c r="X27" s="217"/>
      <c r="Y27" s="217"/>
      <c r="Z27" s="217"/>
      <c r="AA27" s="217"/>
      <c r="AB27" s="217"/>
      <c r="AC27" s="217"/>
      <c r="AD27" s="217"/>
    </row>
    <row r="28" spans="1:30" s="20" customFormat="1" ht="15" hidden="1" customHeight="1">
      <c r="A28" s="21" t="s">
        <v>125</v>
      </c>
      <c r="B28" s="27"/>
      <c r="C28" s="266" t="s">
        <v>126</v>
      </c>
      <c r="D28" s="122"/>
      <c r="E28" s="123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55"/>
      <c r="R28" s="398"/>
      <c r="S28" s="19"/>
      <c r="T28" s="216"/>
      <c r="U28" s="216"/>
      <c r="V28" s="216"/>
      <c r="W28" s="217"/>
      <c r="X28" s="217"/>
      <c r="Y28" s="217"/>
      <c r="Z28" s="217"/>
      <c r="AA28" s="217"/>
      <c r="AB28" s="217"/>
      <c r="AC28" s="217"/>
      <c r="AD28" s="217"/>
    </row>
    <row r="29" spans="1:30" s="20" customFormat="1" ht="15" hidden="1" customHeight="1">
      <c r="A29" s="18">
        <v>2</v>
      </c>
      <c r="B29" s="29" t="s">
        <v>53</v>
      </c>
      <c r="C29" s="30"/>
      <c r="D29" s="124"/>
      <c r="E29" s="12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59"/>
      <c r="R29" s="399"/>
      <c r="S29" s="19"/>
      <c r="T29" s="216"/>
      <c r="U29" s="216"/>
      <c r="V29" s="216"/>
      <c r="W29" s="217"/>
      <c r="X29" s="217"/>
      <c r="Y29" s="217"/>
      <c r="Z29" s="217"/>
      <c r="AA29" s="217"/>
      <c r="AB29" s="217"/>
      <c r="AC29" s="217"/>
      <c r="AD29" s="217"/>
    </row>
    <row r="30" spans="1:30" s="20" customFormat="1" ht="15" hidden="1" customHeight="1">
      <c r="A30" s="21" t="s">
        <v>2</v>
      </c>
      <c r="B30" s="27"/>
      <c r="C30" s="33" t="s">
        <v>127</v>
      </c>
      <c r="D30" s="126"/>
      <c r="E30" s="123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55"/>
      <c r="R30" s="398"/>
      <c r="S30" s="19"/>
      <c r="T30" s="216"/>
      <c r="U30" s="216"/>
      <c r="V30" s="216"/>
      <c r="W30" s="217"/>
      <c r="X30" s="217"/>
      <c r="Y30" s="217"/>
      <c r="Z30" s="217"/>
      <c r="AA30" s="217"/>
      <c r="AB30" s="217"/>
      <c r="AC30" s="217"/>
      <c r="AD30" s="217"/>
    </row>
    <row r="31" spans="1:30" s="20" customFormat="1" ht="15" hidden="1" customHeight="1">
      <c r="A31" s="31">
        <v>3</v>
      </c>
      <c r="B31" s="27" t="s">
        <v>128</v>
      </c>
      <c r="C31" s="28"/>
      <c r="D31" s="124"/>
      <c r="E31" s="125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7"/>
      <c r="Q31" s="159"/>
      <c r="R31" s="399"/>
      <c r="S31" s="19"/>
      <c r="T31" s="216"/>
      <c r="U31" s="216"/>
      <c r="V31" s="216"/>
      <c r="W31" s="217"/>
      <c r="X31" s="217"/>
      <c r="Y31" s="217"/>
      <c r="Z31" s="217"/>
      <c r="AA31" s="217"/>
      <c r="AB31" s="217"/>
      <c r="AC31" s="217"/>
      <c r="AD31" s="217"/>
    </row>
    <row r="32" spans="1:30" s="20" customFormat="1" ht="15" hidden="1" customHeight="1">
      <c r="A32" s="32" t="s">
        <v>6</v>
      </c>
      <c r="B32" s="27"/>
      <c r="C32" s="33" t="s">
        <v>129</v>
      </c>
      <c r="D32" s="122"/>
      <c r="E32" s="12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29"/>
      <c r="Q32" s="155"/>
      <c r="R32" s="398"/>
      <c r="S32" s="19"/>
      <c r="T32" s="216"/>
      <c r="U32" s="216"/>
      <c r="V32" s="216"/>
      <c r="W32" s="217"/>
      <c r="X32" s="217"/>
      <c r="Y32" s="217"/>
      <c r="Z32" s="217"/>
      <c r="AA32" s="217"/>
      <c r="AB32" s="217"/>
      <c r="AC32" s="217"/>
      <c r="AD32" s="217"/>
    </row>
    <row r="33" spans="1:30" s="20" customFormat="1" ht="38.25" hidden="1">
      <c r="A33" s="32" t="s">
        <v>130</v>
      </c>
      <c r="B33" s="27"/>
      <c r="C33" s="42" t="s">
        <v>58</v>
      </c>
      <c r="D33" s="122"/>
      <c r="E33" s="128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29"/>
      <c r="Q33" s="155"/>
      <c r="R33" s="398"/>
      <c r="S33" s="19"/>
      <c r="T33" s="216"/>
      <c r="U33" s="216"/>
      <c r="V33" s="216"/>
      <c r="W33" s="217"/>
      <c r="X33" s="217"/>
      <c r="Y33" s="217"/>
      <c r="Z33" s="217"/>
      <c r="AA33" s="217"/>
      <c r="AB33" s="217"/>
      <c r="AC33" s="217"/>
      <c r="AD33" s="217"/>
    </row>
    <row r="34" spans="1:30" s="20" customFormat="1" ht="24.75" hidden="1" customHeight="1">
      <c r="A34" s="32" t="s">
        <v>131</v>
      </c>
      <c r="B34" s="27"/>
      <c r="C34" s="92" t="s">
        <v>132</v>
      </c>
      <c r="D34" s="122"/>
      <c r="E34" s="128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29"/>
      <c r="Q34" s="155"/>
      <c r="R34" s="398"/>
      <c r="S34" s="19"/>
      <c r="T34" s="216"/>
      <c r="U34" s="216"/>
      <c r="V34" s="216"/>
      <c r="W34" s="217"/>
      <c r="X34" s="217"/>
      <c r="Y34" s="217"/>
      <c r="Z34" s="217"/>
      <c r="AA34" s="217"/>
      <c r="AB34" s="217"/>
      <c r="AC34" s="217"/>
      <c r="AD34" s="217"/>
    </row>
    <row r="35" spans="1:30" s="20" customFormat="1" hidden="1">
      <c r="A35" s="32" t="s">
        <v>133</v>
      </c>
      <c r="B35" s="27"/>
      <c r="C35" s="33" t="s">
        <v>134</v>
      </c>
      <c r="D35" s="122"/>
      <c r="E35" s="128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29"/>
      <c r="Q35" s="155"/>
      <c r="R35" s="398"/>
      <c r="S35" s="19"/>
      <c r="T35" s="216"/>
      <c r="U35" s="216"/>
      <c r="V35" s="216"/>
      <c r="W35" s="217"/>
      <c r="X35" s="217"/>
      <c r="Y35" s="217"/>
      <c r="Z35" s="217"/>
      <c r="AA35" s="217"/>
      <c r="AB35" s="217"/>
      <c r="AC35" s="217"/>
      <c r="AD35" s="217"/>
    </row>
    <row r="36" spans="1:30" s="20" customFormat="1" ht="15" hidden="1" customHeight="1">
      <c r="A36" s="34"/>
      <c r="B36" s="35"/>
      <c r="C36" s="36"/>
      <c r="D36" s="130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385"/>
      <c r="S36" s="19"/>
      <c r="T36" s="216"/>
      <c r="U36" s="216"/>
      <c r="V36" s="216"/>
      <c r="W36" s="217"/>
      <c r="X36" s="217"/>
      <c r="Y36" s="217"/>
      <c r="Z36" s="217"/>
      <c r="AA36" s="217"/>
      <c r="AB36" s="217"/>
      <c r="AC36" s="217"/>
      <c r="AD36" s="217"/>
    </row>
    <row r="37" spans="1:30" s="20" customFormat="1" ht="15" hidden="1" customHeight="1">
      <c r="A37" s="34"/>
      <c r="B37" s="35"/>
      <c r="C37" s="36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386"/>
      <c r="S37" s="19"/>
      <c r="T37" s="216"/>
      <c r="U37" s="216"/>
      <c r="V37" s="216"/>
      <c r="W37" s="217"/>
      <c r="X37" s="217"/>
      <c r="Y37" s="217"/>
      <c r="Z37" s="217"/>
      <c r="AA37" s="217"/>
      <c r="AB37" s="217"/>
      <c r="AC37" s="217"/>
      <c r="AD37" s="217"/>
    </row>
    <row r="38" spans="1:30" s="20" customFormat="1" ht="14.1" hidden="1" customHeight="1">
      <c r="A38" s="14" t="s">
        <v>54</v>
      </c>
      <c r="B38" s="35"/>
      <c r="C38" s="35"/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376"/>
      <c r="S38" s="19"/>
      <c r="T38" s="216"/>
      <c r="U38" s="216"/>
      <c r="V38" s="216"/>
      <c r="W38" s="217"/>
      <c r="X38" s="217"/>
      <c r="Y38" s="217"/>
      <c r="Z38" s="217"/>
      <c r="AA38" s="217"/>
      <c r="AB38" s="217"/>
      <c r="AC38" s="217"/>
      <c r="AD38" s="217"/>
    </row>
    <row r="39" spans="1:30" s="20" customFormat="1" ht="16.5" hidden="1" customHeight="1">
      <c r="A39" s="1"/>
      <c r="B39" s="5"/>
      <c r="C39" s="5"/>
      <c r="D39" s="135"/>
      <c r="E39" s="97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6"/>
      <c r="Q39" s="99"/>
      <c r="R39" s="387"/>
      <c r="S39" s="19"/>
      <c r="T39" s="216"/>
      <c r="U39" s="216"/>
      <c r="V39" s="216"/>
      <c r="W39" s="217"/>
      <c r="X39" s="217"/>
      <c r="Y39" s="217"/>
      <c r="Z39" s="217"/>
      <c r="AA39" s="217"/>
      <c r="AB39" s="217"/>
      <c r="AC39" s="217"/>
      <c r="AD39" s="217"/>
    </row>
    <row r="40" spans="1:30" ht="25.5" hidden="1" customHeight="1">
      <c r="A40" s="430" t="s">
        <v>55</v>
      </c>
      <c r="B40" s="431"/>
      <c r="C40" s="432"/>
      <c r="D40" s="136" t="s">
        <v>45</v>
      </c>
      <c r="E40" s="107" t="s">
        <v>232</v>
      </c>
      <c r="F40" s="108" t="s">
        <v>233</v>
      </c>
      <c r="G40" s="108" t="s">
        <v>234</v>
      </c>
      <c r="H40" s="108" t="s">
        <v>235</v>
      </c>
      <c r="I40" s="108" t="s">
        <v>236</v>
      </c>
      <c r="J40" s="108" t="s">
        <v>237</v>
      </c>
      <c r="K40" s="108" t="s">
        <v>238</v>
      </c>
      <c r="L40" s="108" t="s">
        <v>239</v>
      </c>
      <c r="M40" s="108" t="s">
        <v>240</v>
      </c>
      <c r="N40" s="108" t="s">
        <v>241</v>
      </c>
      <c r="O40" s="108" t="s">
        <v>242</v>
      </c>
      <c r="P40" s="109" t="s">
        <v>243</v>
      </c>
      <c r="Q40" s="137" t="s">
        <v>33</v>
      </c>
      <c r="R40" s="396" t="s">
        <v>25</v>
      </c>
    </row>
    <row r="41" spans="1:30" s="195" customFormat="1" ht="27" hidden="1" customHeight="1">
      <c r="A41" s="38" t="s">
        <v>204</v>
      </c>
      <c r="B41" s="422" t="s">
        <v>205</v>
      </c>
      <c r="C41" s="423"/>
      <c r="D41" s="26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139"/>
      <c r="Q41" s="140"/>
      <c r="R41" s="400"/>
      <c r="S41" s="194"/>
      <c r="T41" s="364"/>
      <c r="U41" s="219"/>
      <c r="V41" s="220"/>
      <c r="W41" s="219"/>
      <c r="X41" s="219"/>
      <c r="Y41" s="219"/>
      <c r="Z41" s="219"/>
      <c r="AA41" s="219"/>
      <c r="AB41" s="219"/>
      <c r="AC41" s="219"/>
      <c r="AD41" s="219"/>
    </row>
    <row r="42" spans="1:30" s="17" customFormat="1" ht="14.25" hidden="1" customHeight="1">
      <c r="A42" s="38" t="s">
        <v>16</v>
      </c>
      <c r="B42" s="422" t="s">
        <v>56</v>
      </c>
      <c r="C42" s="423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40"/>
      <c r="R42" s="400"/>
      <c r="S42" s="16"/>
      <c r="T42" s="207"/>
      <c r="U42" s="207"/>
      <c r="V42" s="207"/>
      <c r="W42" s="214"/>
      <c r="X42" s="214"/>
      <c r="Y42" s="214"/>
      <c r="Z42" s="214"/>
      <c r="AA42" s="214"/>
      <c r="AB42" s="214"/>
      <c r="AC42" s="214"/>
      <c r="AD42" s="214"/>
    </row>
    <row r="43" spans="1:30" s="20" customFormat="1" ht="18" hidden="1" customHeight="1">
      <c r="A43" s="38" t="s">
        <v>18</v>
      </c>
      <c r="B43" s="422" t="s">
        <v>57</v>
      </c>
      <c r="C43" s="423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4"/>
      <c r="R43" s="401"/>
      <c r="S43" s="39"/>
      <c r="T43" s="216"/>
      <c r="U43" s="216"/>
      <c r="V43" s="216"/>
      <c r="W43" s="217"/>
      <c r="X43" s="217"/>
      <c r="Y43" s="217"/>
      <c r="Z43" s="217"/>
      <c r="AA43" s="217"/>
      <c r="AB43" s="217"/>
      <c r="AC43" s="217"/>
      <c r="AD43" s="217"/>
    </row>
    <row r="44" spans="1:30" s="20" customFormat="1" ht="38.25" hidden="1">
      <c r="A44" s="40" t="s">
        <v>34</v>
      </c>
      <c r="B44" s="41"/>
      <c r="C44" s="42" t="s">
        <v>58</v>
      </c>
      <c r="D44" s="120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21"/>
      <c r="R44" s="398"/>
      <c r="S44" s="39"/>
      <c r="T44" s="216"/>
      <c r="U44" s="216"/>
      <c r="V44" s="216"/>
      <c r="W44" s="217"/>
      <c r="X44" s="217"/>
      <c r="Y44" s="217"/>
      <c r="Z44" s="217"/>
      <c r="AA44" s="217"/>
      <c r="AB44" s="217"/>
      <c r="AC44" s="217"/>
      <c r="AD44" s="217"/>
    </row>
    <row r="45" spans="1:30" s="44" customFormat="1" hidden="1">
      <c r="A45" s="40" t="s">
        <v>59</v>
      </c>
      <c r="B45" s="43"/>
      <c r="C45" s="59" t="s">
        <v>217</v>
      </c>
      <c r="D45" s="120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21"/>
      <c r="R45" s="398"/>
      <c r="S45" s="39"/>
      <c r="T45" s="216"/>
      <c r="U45" s="216"/>
      <c r="V45" s="216"/>
      <c r="W45" s="221"/>
      <c r="X45" s="222"/>
      <c r="Y45" s="222"/>
      <c r="Z45" s="222"/>
      <c r="AA45" s="222"/>
      <c r="AB45" s="222"/>
      <c r="AC45" s="222"/>
      <c r="AD45" s="222"/>
    </row>
    <row r="46" spans="1:30" s="44" customFormat="1" ht="12.75" hidden="1" customHeight="1">
      <c r="A46" s="40" t="s">
        <v>61</v>
      </c>
      <c r="B46" s="43"/>
      <c r="C46" s="261" t="s">
        <v>62</v>
      </c>
      <c r="D46" s="120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21"/>
      <c r="R46" s="398"/>
      <c r="S46" s="19"/>
      <c r="T46" s="216"/>
      <c r="U46" s="216"/>
      <c r="V46" s="216"/>
      <c r="W46" s="222"/>
      <c r="X46" s="222"/>
      <c r="Y46" s="222"/>
      <c r="Z46" s="222"/>
      <c r="AA46" s="222"/>
      <c r="AB46" s="222"/>
      <c r="AC46" s="222"/>
      <c r="AD46" s="222"/>
    </row>
    <row r="47" spans="1:30" s="44" customFormat="1" ht="12.75" hidden="1" customHeight="1">
      <c r="A47" s="40" t="s">
        <v>19</v>
      </c>
      <c r="B47" s="43" t="s">
        <v>63</v>
      </c>
      <c r="C47" s="261"/>
      <c r="D47" s="120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21"/>
      <c r="R47" s="398"/>
      <c r="S47" s="39"/>
      <c r="T47" s="216"/>
      <c r="U47" s="216"/>
      <c r="V47" s="216"/>
      <c r="W47" s="222"/>
      <c r="X47" s="222"/>
      <c r="Y47" s="222"/>
      <c r="Z47" s="222"/>
      <c r="AA47" s="222"/>
      <c r="AB47" s="222"/>
      <c r="AC47" s="222"/>
      <c r="AD47" s="222"/>
    </row>
    <row r="48" spans="1:30" s="44" customFormat="1" ht="18" hidden="1" customHeight="1">
      <c r="A48" s="38"/>
      <c r="B48" s="422" t="s">
        <v>65</v>
      </c>
      <c r="C48" s="423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4"/>
      <c r="R48" s="401"/>
      <c r="S48" s="39"/>
      <c r="T48" s="216"/>
      <c r="U48" s="216"/>
      <c r="V48" s="216"/>
      <c r="W48" s="222"/>
      <c r="X48" s="222"/>
      <c r="Y48" s="222"/>
      <c r="Z48" s="222"/>
      <c r="AA48" s="222"/>
      <c r="AB48" s="222"/>
      <c r="AC48" s="222"/>
      <c r="AD48" s="222"/>
    </row>
    <row r="49" spans="1:30" s="44" customFormat="1" ht="18" hidden="1" customHeight="1">
      <c r="A49" s="40"/>
      <c r="B49" s="43"/>
      <c r="C49" s="263"/>
      <c r="D49" s="120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262"/>
      <c r="R49" s="402"/>
      <c r="S49" s="39"/>
      <c r="T49" s="216"/>
      <c r="U49" s="216"/>
      <c r="V49" s="216"/>
      <c r="W49" s="222"/>
      <c r="X49" s="222"/>
      <c r="Y49" s="222"/>
      <c r="Z49" s="222"/>
      <c r="AA49" s="222"/>
      <c r="AB49" s="222"/>
      <c r="AC49" s="222"/>
      <c r="AD49" s="222"/>
    </row>
    <row r="50" spans="1:30" s="44" customFormat="1" ht="18" hidden="1" customHeight="1">
      <c r="A50" s="40"/>
      <c r="B50" s="45"/>
      <c r="C50" s="46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4"/>
      <c r="R50" s="401"/>
      <c r="S50" s="39"/>
      <c r="T50" s="216"/>
      <c r="U50" s="216"/>
      <c r="V50" s="216"/>
      <c r="W50" s="222"/>
      <c r="X50" s="222"/>
      <c r="Y50" s="222"/>
      <c r="Z50" s="222"/>
      <c r="AA50" s="222"/>
      <c r="AB50" s="222"/>
      <c r="AC50" s="222"/>
      <c r="AD50" s="222"/>
    </row>
    <row r="51" spans="1:30" s="50" customFormat="1" ht="22.15" hidden="1" customHeight="1">
      <c r="A51" s="47"/>
      <c r="B51" s="48"/>
      <c r="C51" s="48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388"/>
      <c r="S51" s="19"/>
      <c r="T51" s="224"/>
      <c r="U51" s="224"/>
      <c r="V51" s="192"/>
      <c r="W51" s="225"/>
      <c r="X51" s="225"/>
      <c r="Y51" s="225"/>
      <c r="Z51" s="225"/>
      <c r="AA51" s="225"/>
      <c r="AB51" s="225"/>
      <c r="AC51" s="225"/>
      <c r="AD51" s="225"/>
    </row>
    <row r="52" spans="1:30" s="50" customFormat="1" hidden="1">
      <c r="A52" s="51" t="s">
        <v>64</v>
      </c>
      <c r="B52" s="45" t="s">
        <v>66</v>
      </c>
      <c r="C52" s="46"/>
      <c r="D52" s="143"/>
      <c r="E52" s="140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8"/>
      <c r="R52" s="400"/>
      <c r="S52" s="19"/>
      <c r="T52" s="224"/>
      <c r="U52" s="224"/>
      <c r="V52" s="224"/>
      <c r="W52" s="225"/>
      <c r="X52" s="225"/>
      <c r="Y52" s="225"/>
      <c r="Z52" s="225"/>
      <c r="AA52" s="225"/>
      <c r="AB52" s="225"/>
      <c r="AC52" s="225"/>
      <c r="AD52" s="225"/>
    </row>
    <row r="53" spans="1:30" s="20" customFormat="1" hidden="1">
      <c r="A53" s="40" t="s">
        <v>21</v>
      </c>
      <c r="B53" s="41"/>
      <c r="C53" s="26" t="s">
        <v>203</v>
      </c>
      <c r="D53" s="120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21"/>
      <c r="R53" s="398"/>
      <c r="S53" s="39"/>
      <c r="T53" s="216"/>
      <c r="U53" s="216"/>
      <c r="V53" s="216"/>
      <c r="W53" s="217"/>
      <c r="X53" s="217"/>
      <c r="Y53" s="217"/>
      <c r="Z53" s="217"/>
      <c r="AA53" s="217"/>
      <c r="AB53" s="217"/>
      <c r="AC53" s="217"/>
      <c r="AD53" s="217"/>
    </row>
    <row r="54" spans="1:30" s="50" customFormat="1" ht="19.5" customHeight="1">
      <c r="A54" s="1"/>
      <c r="B54" s="52"/>
      <c r="C54" s="52"/>
      <c r="D54" s="130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49"/>
      <c r="R54" s="389"/>
      <c r="S54" s="19"/>
      <c r="T54" s="224"/>
      <c r="U54" s="224"/>
      <c r="V54" s="224"/>
      <c r="W54" s="225"/>
      <c r="X54" s="225"/>
      <c r="Y54" s="225"/>
      <c r="Z54" s="225"/>
      <c r="AA54" s="225"/>
      <c r="AB54" s="225"/>
      <c r="AC54" s="225"/>
      <c r="AD54" s="225"/>
    </row>
    <row r="55" spans="1:30" s="20" customFormat="1" ht="25.5">
      <c r="A55" s="429" t="s">
        <v>67</v>
      </c>
      <c r="B55" s="427"/>
      <c r="C55" s="428"/>
      <c r="D55" s="136" t="s">
        <v>45</v>
      </c>
      <c r="E55" s="107" t="s">
        <v>232</v>
      </c>
      <c r="F55" s="108" t="s">
        <v>233</v>
      </c>
      <c r="G55" s="108" t="s">
        <v>234</v>
      </c>
      <c r="H55" s="108" t="s">
        <v>235</v>
      </c>
      <c r="I55" s="108" t="s">
        <v>236</v>
      </c>
      <c r="J55" s="108" t="s">
        <v>237</v>
      </c>
      <c r="K55" s="108" t="s">
        <v>238</v>
      </c>
      <c r="L55" s="108" t="s">
        <v>239</v>
      </c>
      <c r="M55" s="108" t="s">
        <v>240</v>
      </c>
      <c r="N55" s="108" t="s">
        <v>241</v>
      </c>
      <c r="O55" s="108" t="s">
        <v>242</v>
      </c>
      <c r="P55" s="109" t="s">
        <v>243</v>
      </c>
      <c r="Q55" s="110" t="s">
        <v>33</v>
      </c>
      <c r="R55" s="396" t="s">
        <v>25</v>
      </c>
      <c r="S55" s="19"/>
      <c r="T55" s="206"/>
      <c r="U55" s="206"/>
      <c r="V55" s="206"/>
      <c r="W55" s="217"/>
      <c r="X55" s="217"/>
      <c r="Y55" s="217"/>
      <c r="Z55" s="217"/>
      <c r="AA55" s="217"/>
      <c r="AB55" s="217"/>
      <c r="AC55" s="217"/>
      <c r="AD55" s="217"/>
    </row>
    <row r="56" spans="1:30" s="20" customFormat="1" ht="12.75" customHeight="1">
      <c r="A56" s="18">
        <v>6</v>
      </c>
      <c r="B56" s="420" t="s">
        <v>230</v>
      </c>
      <c r="C56" s="421"/>
      <c r="D56" s="270">
        <v>7118438</v>
      </c>
      <c r="E56" s="269">
        <v>828740.58681818191</v>
      </c>
      <c r="F56" s="274">
        <v>1234501.8219318185</v>
      </c>
      <c r="G56" s="274">
        <v>171380.80079545444</v>
      </c>
      <c r="H56" s="274">
        <v>686191.22238636378</v>
      </c>
      <c r="I56" s="271">
        <v>1313589.8872727272</v>
      </c>
      <c r="J56" s="152">
        <v>480853.58636363642</v>
      </c>
      <c r="K56" s="152">
        <v>473294.39636363648</v>
      </c>
      <c r="L56" s="152">
        <v>-227979.55636363622</v>
      </c>
      <c r="M56" s="152">
        <v>566391.2018181819</v>
      </c>
      <c r="N56" s="152">
        <v>524640.79272727307</v>
      </c>
      <c r="O56" s="152">
        <v>748274.80090909114</v>
      </c>
      <c r="P56" s="272">
        <v>702046.8854545455</v>
      </c>
      <c r="Q56" s="273">
        <v>7501926.4264772739</v>
      </c>
      <c r="R56" s="403">
        <v>1.0538725527253696</v>
      </c>
      <c r="S56" s="19"/>
      <c r="T56" s="206"/>
      <c r="U56" s="206"/>
      <c r="V56" s="206"/>
      <c r="W56" s="217"/>
      <c r="X56" s="217"/>
      <c r="Y56" s="217"/>
      <c r="Z56" s="217"/>
      <c r="AA56" s="217"/>
      <c r="AB56" s="217"/>
      <c r="AC56" s="217"/>
      <c r="AD56" s="217"/>
    </row>
    <row r="57" spans="1:30" s="17" customFormat="1" ht="27" customHeight="1">
      <c r="A57" s="18" t="s">
        <v>142</v>
      </c>
      <c r="B57" s="276"/>
      <c r="C57" s="277" t="s">
        <v>292</v>
      </c>
      <c r="D57" s="150">
        <v>7118438</v>
      </c>
      <c r="E57" s="151">
        <v>828740.58681818191</v>
      </c>
      <c r="F57" s="152">
        <v>1234501.8219318185</v>
      </c>
      <c r="G57" s="152">
        <v>171380.80079545444</v>
      </c>
      <c r="H57" s="152">
        <v>686191.22238636378</v>
      </c>
      <c r="I57" s="152">
        <v>1313589.8872727272</v>
      </c>
      <c r="J57" s="152">
        <v>480853.58636363642</v>
      </c>
      <c r="K57" s="152">
        <v>473294.39636363648</v>
      </c>
      <c r="L57" s="152">
        <v>-227979.55636363622</v>
      </c>
      <c r="M57" s="152">
        <v>566391.2018181819</v>
      </c>
      <c r="N57" s="152">
        <v>524640.79272727307</v>
      </c>
      <c r="O57" s="152">
        <v>748274.80090909114</v>
      </c>
      <c r="P57" s="152">
        <v>702046.8854545455</v>
      </c>
      <c r="Q57" s="153">
        <v>7501926.4264772739</v>
      </c>
      <c r="R57" s="404">
        <v>1.0538725527253696</v>
      </c>
      <c r="S57" s="16"/>
      <c r="T57" s="207"/>
      <c r="U57" s="191"/>
      <c r="V57" s="227"/>
      <c r="W57" s="227"/>
      <c r="X57" s="214"/>
      <c r="Y57" s="214"/>
      <c r="Z57" s="214"/>
      <c r="AA57" s="214"/>
      <c r="AB57" s="214"/>
      <c r="AC57" s="214"/>
      <c r="AD57" s="214"/>
    </row>
    <row r="58" spans="1:30" s="20" customFormat="1" ht="12.95" customHeight="1">
      <c r="A58" s="53" t="s">
        <v>142</v>
      </c>
      <c r="B58" s="55"/>
      <c r="C58" s="56" t="s">
        <v>68</v>
      </c>
      <c r="D58" s="150">
        <v>2926860</v>
      </c>
      <c r="E58" s="151">
        <v>253907.53181818186</v>
      </c>
      <c r="F58" s="152">
        <v>296329.97818181821</v>
      </c>
      <c r="G58" s="152">
        <v>309933.62454545446</v>
      </c>
      <c r="H58" s="152">
        <v>307564.77988636383</v>
      </c>
      <c r="I58" s="152">
        <v>342238.57545454538</v>
      </c>
      <c r="J58" s="152">
        <v>304701.51181818184</v>
      </c>
      <c r="K58" s="152">
        <v>291728.15909090923</v>
      </c>
      <c r="L58" s="152">
        <v>293140.91454545467</v>
      </c>
      <c r="M58" s="152">
        <v>357431.69909090921</v>
      </c>
      <c r="N58" s="152">
        <v>343545.46545454575</v>
      </c>
      <c r="O58" s="152">
        <v>391050.94545454561</v>
      </c>
      <c r="P58" s="152">
        <v>315434.9200000001</v>
      </c>
      <c r="Q58" s="153">
        <v>3807008.1053409101</v>
      </c>
      <c r="R58" s="404">
        <v>1.3007141118266368</v>
      </c>
      <c r="S58" s="19"/>
      <c r="T58" s="216"/>
      <c r="U58" s="216"/>
      <c r="V58" s="216"/>
      <c r="W58" s="217"/>
      <c r="X58" s="217"/>
      <c r="Y58" s="217"/>
      <c r="Z58" s="217"/>
      <c r="AA58" s="217"/>
      <c r="AB58" s="217"/>
      <c r="AC58" s="217"/>
      <c r="AD58" s="217"/>
    </row>
    <row r="59" spans="1:30" s="20" customFormat="1" ht="12.95" customHeight="1">
      <c r="A59" s="53" t="s">
        <v>143</v>
      </c>
      <c r="B59" s="43"/>
      <c r="C59" s="42" t="s">
        <v>69</v>
      </c>
      <c r="D59" s="158">
        <v>107999</v>
      </c>
      <c r="E59" s="159">
        <v>7010.5290909090909</v>
      </c>
      <c r="F59" s="160">
        <v>7281.9845454545457</v>
      </c>
      <c r="G59" s="160">
        <v>6939.005454545455</v>
      </c>
      <c r="H59" s="160">
        <v>6897.3545454545456</v>
      </c>
      <c r="I59" s="160">
        <v>6961.005454545455</v>
      </c>
      <c r="J59" s="160">
        <v>6950.0463636363629</v>
      </c>
      <c r="K59" s="160">
        <v>6950.9190909090912</v>
      </c>
      <c r="L59" s="160">
        <v>6936.0754545454547</v>
      </c>
      <c r="M59" s="160">
        <v>8437.0536363636365</v>
      </c>
      <c r="N59" s="160">
        <v>7104.778181818182</v>
      </c>
      <c r="O59" s="160">
        <v>6148.7418181818184</v>
      </c>
      <c r="P59" s="160">
        <v>12159.650909090909</v>
      </c>
      <c r="Q59" s="161">
        <v>89777.144545454546</v>
      </c>
      <c r="R59" s="405">
        <v>0.83127755391674507</v>
      </c>
      <c r="S59" s="19"/>
      <c r="T59" s="216"/>
      <c r="U59" s="216"/>
      <c r="V59" s="216"/>
      <c r="W59" s="217"/>
      <c r="X59" s="217"/>
      <c r="Y59" s="217"/>
      <c r="Z59" s="217"/>
      <c r="AA59" s="217"/>
      <c r="AB59" s="217"/>
      <c r="AC59" s="217"/>
      <c r="AD59" s="217"/>
    </row>
    <row r="60" spans="1:30" s="20" customFormat="1" ht="12.95" customHeight="1">
      <c r="A60" s="53" t="s">
        <v>156</v>
      </c>
      <c r="B60" s="58"/>
      <c r="C60" s="59" t="s">
        <v>70</v>
      </c>
      <c r="D60" s="154">
        <v>54666</v>
      </c>
      <c r="E60" s="155">
        <v>3495.3781818181819</v>
      </c>
      <c r="F60" s="162">
        <v>3766.8336363636363</v>
      </c>
      <c r="G60" s="162">
        <v>3512.3781818181819</v>
      </c>
      <c r="H60" s="162">
        <v>3470.7272727272725</v>
      </c>
      <c r="I60" s="162">
        <v>3518.3781818181819</v>
      </c>
      <c r="J60" s="162">
        <v>3515.5009090909084</v>
      </c>
      <c r="K60" s="162">
        <v>3513.3345454545456</v>
      </c>
      <c r="L60" s="162">
        <v>3461.6263636363637</v>
      </c>
      <c r="M60" s="162">
        <v>4687.2263636363641</v>
      </c>
      <c r="N60" s="162">
        <v>3512.3781818181819</v>
      </c>
      <c r="O60" s="162">
        <v>3512.3781818181819</v>
      </c>
      <c r="P60" s="162">
        <v>6886.9236363636364</v>
      </c>
      <c r="Q60" s="163">
        <v>46853.063636363637</v>
      </c>
      <c r="R60" s="406">
        <v>0.85707868942969367</v>
      </c>
      <c r="S60" s="19"/>
      <c r="T60" s="216"/>
      <c r="U60" s="216"/>
      <c r="V60" s="216"/>
      <c r="W60" s="217"/>
      <c r="X60" s="217"/>
      <c r="Y60" s="217"/>
      <c r="Z60" s="217"/>
      <c r="AA60" s="217"/>
      <c r="AB60" s="217"/>
      <c r="AC60" s="217"/>
      <c r="AD60" s="217"/>
    </row>
    <row r="61" spans="1:30" s="20" customFormat="1" ht="12.95" customHeight="1">
      <c r="A61" s="53" t="s">
        <v>157</v>
      </c>
      <c r="B61" s="58"/>
      <c r="C61" s="59" t="s">
        <v>71</v>
      </c>
      <c r="D61" s="154">
        <v>53333</v>
      </c>
      <c r="E61" s="155">
        <v>3515.1509090909094</v>
      </c>
      <c r="F61" s="162">
        <v>3515.1509090909094</v>
      </c>
      <c r="G61" s="162">
        <v>3426.6272727272731</v>
      </c>
      <c r="H61" s="162">
        <v>3426.6272727272731</v>
      </c>
      <c r="I61" s="162">
        <v>3442.6272727272731</v>
      </c>
      <c r="J61" s="162">
        <v>3434.5454545454545</v>
      </c>
      <c r="K61" s="162">
        <v>3437.5845454545456</v>
      </c>
      <c r="L61" s="162">
        <v>3474.449090909091</v>
      </c>
      <c r="M61" s="162">
        <v>3749.8272727272724</v>
      </c>
      <c r="N61" s="162">
        <v>3592.4</v>
      </c>
      <c r="O61" s="162">
        <v>2636.3636363636365</v>
      </c>
      <c r="P61" s="162">
        <v>5272.727272727273</v>
      </c>
      <c r="Q61" s="163">
        <v>42924.080909090917</v>
      </c>
      <c r="R61" s="406">
        <v>0.80483154724262496</v>
      </c>
      <c r="S61" s="19"/>
      <c r="T61" s="216"/>
      <c r="U61" s="216"/>
      <c r="V61" s="216"/>
      <c r="W61" s="217"/>
      <c r="X61" s="217"/>
      <c r="Y61" s="217"/>
      <c r="Z61" s="217"/>
      <c r="AA61" s="217"/>
      <c r="AB61" s="217"/>
      <c r="AC61" s="217"/>
      <c r="AD61" s="217"/>
    </row>
    <row r="62" spans="1:30" s="20" customFormat="1" ht="12.95" customHeight="1">
      <c r="A62" s="53" t="s">
        <v>144</v>
      </c>
      <c r="B62" s="43"/>
      <c r="C62" s="42" t="s">
        <v>72</v>
      </c>
      <c r="D62" s="158">
        <v>2797129</v>
      </c>
      <c r="E62" s="159">
        <v>246897.00272727277</v>
      </c>
      <c r="F62" s="160">
        <v>289047.99363636365</v>
      </c>
      <c r="G62" s="160">
        <v>302994.61909090902</v>
      </c>
      <c r="H62" s="160">
        <v>299857.90909090929</v>
      </c>
      <c r="I62" s="160">
        <v>334883.94090909086</v>
      </c>
      <c r="J62" s="160">
        <v>297425.26818181819</v>
      </c>
      <c r="K62" s="160">
        <v>284476.02454545471</v>
      </c>
      <c r="L62" s="160">
        <v>285704.61272727285</v>
      </c>
      <c r="M62" s="160">
        <v>348268.99000000011</v>
      </c>
      <c r="N62" s="160">
        <v>335714.342727273</v>
      </c>
      <c r="O62" s="160">
        <v>384163.19727272744</v>
      </c>
      <c r="P62" s="160">
        <v>302471.87181818194</v>
      </c>
      <c r="Q62" s="164">
        <v>3711905.7727272743</v>
      </c>
      <c r="R62" s="407">
        <v>1.3270413244177419</v>
      </c>
      <c r="S62" s="19"/>
      <c r="T62" s="216"/>
      <c r="U62" s="216"/>
      <c r="V62" s="216"/>
      <c r="W62" s="217"/>
      <c r="X62" s="217"/>
      <c r="Y62" s="217"/>
      <c r="Z62" s="217"/>
      <c r="AA62" s="217"/>
      <c r="AB62" s="217"/>
      <c r="AC62" s="217"/>
      <c r="AD62" s="217"/>
    </row>
    <row r="63" spans="1:30" s="20" customFormat="1" ht="12.95" customHeight="1">
      <c r="A63" s="53" t="s">
        <v>158</v>
      </c>
      <c r="B63" s="58"/>
      <c r="C63" s="59" t="s">
        <v>70</v>
      </c>
      <c r="D63" s="154">
        <v>516877</v>
      </c>
      <c r="E63" s="155">
        <v>29532.588181818199</v>
      </c>
      <c r="F63" s="162">
        <v>30939.479090909092</v>
      </c>
      <c r="G63" s="162">
        <v>26928.843636363639</v>
      </c>
      <c r="H63" s="162">
        <v>26986.576363636359</v>
      </c>
      <c r="I63" s="162">
        <v>28478.93999999997</v>
      </c>
      <c r="J63" s="162">
        <v>29387.340909090897</v>
      </c>
      <c r="K63" s="162">
        <v>28489.724545454523</v>
      </c>
      <c r="L63" s="162">
        <v>28182.45454545454</v>
      </c>
      <c r="M63" s="162">
        <v>35234.539090909071</v>
      </c>
      <c r="N63" s="162">
        <v>35667.135454545431</v>
      </c>
      <c r="O63" s="162">
        <v>63274.463636363624</v>
      </c>
      <c r="P63" s="162">
        <v>25270.16818181815</v>
      </c>
      <c r="Q63" s="163">
        <v>388372.25363636349</v>
      </c>
      <c r="R63" s="406">
        <v>0.75138234751471522</v>
      </c>
      <c r="S63" s="19"/>
      <c r="T63" s="216"/>
      <c r="U63" s="216"/>
      <c r="V63" s="216"/>
      <c r="W63" s="217"/>
      <c r="X63" s="217"/>
      <c r="Y63" s="217"/>
      <c r="Z63" s="217"/>
      <c r="AA63" s="217"/>
      <c r="AB63" s="217"/>
      <c r="AC63" s="217"/>
      <c r="AD63" s="217"/>
    </row>
    <row r="64" spans="1:30" s="20" customFormat="1" ht="12.95" customHeight="1">
      <c r="A64" s="53" t="s">
        <v>159</v>
      </c>
      <c r="B64" s="58"/>
      <c r="C64" s="59" t="s">
        <v>71</v>
      </c>
      <c r="D64" s="154">
        <v>2280252</v>
      </c>
      <c r="E64" s="155">
        <v>217364.41454545458</v>
      </c>
      <c r="F64" s="155">
        <v>258108.51454545459</v>
      </c>
      <c r="G64" s="155">
        <v>276065.77545454539</v>
      </c>
      <c r="H64" s="162">
        <v>272871.33272727294</v>
      </c>
      <c r="I64" s="162">
        <v>306405.00090909092</v>
      </c>
      <c r="J64" s="162">
        <v>268037.92727272731</v>
      </c>
      <c r="K64" s="162">
        <v>255986.30000000016</v>
      </c>
      <c r="L64" s="162">
        <v>257522.15818181829</v>
      </c>
      <c r="M64" s="162">
        <v>313034.45090909104</v>
      </c>
      <c r="N64" s="162">
        <v>300047.20727272757</v>
      </c>
      <c r="O64" s="162">
        <v>320888.73363636382</v>
      </c>
      <c r="P64" s="162">
        <v>277201.70363636379</v>
      </c>
      <c r="Q64" s="163">
        <v>3323533.5190909104</v>
      </c>
      <c r="R64" s="406">
        <v>1.4575290446366937</v>
      </c>
      <c r="S64" s="19"/>
      <c r="T64" s="216"/>
      <c r="U64" s="216"/>
      <c r="V64" s="216"/>
      <c r="W64" s="228"/>
      <c r="X64" s="228"/>
      <c r="Y64" s="217"/>
      <c r="Z64" s="217"/>
      <c r="AA64" s="217"/>
      <c r="AB64" s="217"/>
      <c r="AC64" s="217"/>
      <c r="AD64" s="217"/>
    </row>
    <row r="65" spans="1:30" s="20" customFormat="1" ht="12.95" customHeight="1">
      <c r="A65" s="53" t="s">
        <v>154</v>
      </c>
      <c r="B65" s="43"/>
      <c r="C65" s="42" t="s">
        <v>73</v>
      </c>
      <c r="D65" s="154">
        <v>0</v>
      </c>
      <c r="E65" s="159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63">
        <v>0</v>
      </c>
      <c r="R65" s="406">
        <v>0</v>
      </c>
      <c r="S65" s="19"/>
      <c r="T65" s="216"/>
      <c r="U65" s="216"/>
      <c r="V65" s="216"/>
      <c r="W65" s="217"/>
      <c r="X65" s="217"/>
      <c r="Y65" s="217"/>
      <c r="Z65" s="217"/>
      <c r="AA65" s="217"/>
      <c r="AB65" s="217"/>
      <c r="AC65" s="217"/>
      <c r="AD65" s="217"/>
    </row>
    <row r="66" spans="1:30" s="20" customFormat="1" ht="12.95" customHeight="1">
      <c r="A66" s="53" t="s">
        <v>160</v>
      </c>
      <c r="B66" s="58"/>
      <c r="C66" s="59" t="s">
        <v>70</v>
      </c>
      <c r="D66" s="154">
        <v>0</v>
      </c>
      <c r="E66" s="155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0</v>
      </c>
      <c r="M66" s="162">
        <v>0</v>
      </c>
      <c r="N66" s="162">
        <v>0</v>
      </c>
      <c r="O66" s="162">
        <v>0</v>
      </c>
      <c r="P66" s="162">
        <v>0</v>
      </c>
      <c r="Q66" s="163">
        <v>0</v>
      </c>
      <c r="R66" s="406">
        <v>0</v>
      </c>
      <c r="S66" s="19"/>
      <c r="T66" s="216"/>
      <c r="U66" s="216"/>
      <c r="V66" s="216"/>
      <c r="W66" s="217"/>
      <c r="X66" s="217"/>
      <c r="Y66" s="217"/>
      <c r="Z66" s="217"/>
      <c r="AA66" s="217"/>
      <c r="AB66" s="217"/>
      <c r="AC66" s="217"/>
      <c r="AD66" s="217"/>
    </row>
    <row r="67" spans="1:30" s="20" customFormat="1" ht="12.95" customHeight="1">
      <c r="A67" s="53" t="s">
        <v>161</v>
      </c>
      <c r="B67" s="58"/>
      <c r="C67" s="59" t="s">
        <v>71</v>
      </c>
      <c r="D67" s="154">
        <v>0</v>
      </c>
      <c r="E67" s="155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2">
        <v>0</v>
      </c>
      <c r="Q67" s="163">
        <v>0</v>
      </c>
      <c r="R67" s="406">
        <v>0</v>
      </c>
      <c r="S67" s="19"/>
      <c r="T67" s="216"/>
      <c r="U67" s="216"/>
      <c r="V67" s="216"/>
      <c r="W67" s="217"/>
      <c r="X67" s="217"/>
      <c r="Y67" s="217"/>
      <c r="Z67" s="217"/>
      <c r="AA67" s="217"/>
      <c r="AB67" s="217"/>
      <c r="AC67" s="217"/>
      <c r="AD67" s="217"/>
    </row>
    <row r="68" spans="1:30" s="20" customFormat="1" ht="12.95" customHeight="1">
      <c r="A68" s="53" t="s">
        <v>155</v>
      </c>
      <c r="B68" s="43"/>
      <c r="C68" s="42" t="s">
        <v>74</v>
      </c>
      <c r="D68" s="158">
        <v>21732</v>
      </c>
      <c r="E68" s="159">
        <v>0</v>
      </c>
      <c r="F68" s="160">
        <v>0</v>
      </c>
      <c r="G68" s="160">
        <v>0</v>
      </c>
      <c r="H68" s="160">
        <v>809.5162499999999</v>
      </c>
      <c r="I68" s="160">
        <v>393.62909090909091</v>
      </c>
      <c r="J68" s="160">
        <v>326.19727272727272</v>
      </c>
      <c r="K68" s="160">
        <v>301.21545454545452</v>
      </c>
      <c r="L68" s="160">
        <v>500.2263636363636</v>
      </c>
      <c r="M68" s="160">
        <v>725.65545454545452</v>
      </c>
      <c r="N68" s="160">
        <v>726.34454545454537</v>
      </c>
      <c r="O68" s="160">
        <v>739.00636363636363</v>
      </c>
      <c r="P68" s="160">
        <v>803.39727272727259</v>
      </c>
      <c r="Q68" s="161">
        <v>5325.1880681818184</v>
      </c>
      <c r="R68" s="405">
        <v>0.24503902393621471</v>
      </c>
      <c r="S68" s="19"/>
      <c r="T68" s="216"/>
      <c r="U68" s="191"/>
      <c r="V68" s="227"/>
      <c r="W68" s="217"/>
      <c r="X68" s="217"/>
      <c r="Y68" s="217"/>
      <c r="Z68" s="217"/>
      <c r="AA68" s="217"/>
      <c r="AB68" s="217"/>
      <c r="AC68" s="217"/>
      <c r="AD68" s="217"/>
    </row>
    <row r="69" spans="1:30" s="20" customFormat="1" ht="12.95" customHeight="1">
      <c r="A69" s="53" t="s">
        <v>162</v>
      </c>
      <c r="B69" s="58"/>
      <c r="C69" s="59" t="s">
        <v>70</v>
      </c>
      <c r="D69" s="154">
        <v>8519</v>
      </c>
      <c r="E69" s="197">
        <v>0</v>
      </c>
      <c r="F69" s="239">
        <v>0</v>
      </c>
      <c r="G69" s="239">
        <v>0</v>
      </c>
      <c r="H69" s="239">
        <v>809.5162499999999</v>
      </c>
      <c r="I69" s="162">
        <v>393.62909090909091</v>
      </c>
      <c r="J69" s="162">
        <v>326.19727272727272</v>
      </c>
      <c r="K69" s="162">
        <v>301.21545454545452</v>
      </c>
      <c r="L69" s="162">
        <v>500.2263636363636</v>
      </c>
      <c r="M69" s="162">
        <v>725.65545454545452</v>
      </c>
      <c r="N69" s="162">
        <v>726.34454545454537</v>
      </c>
      <c r="O69" s="162">
        <v>739.00636363636363</v>
      </c>
      <c r="P69" s="162">
        <v>803.39727272727259</v>
      </c>
      <c r="Q69" s="163">
        <v>5325.1880681818184</v>
      </c>
      <c r="R69" s="406">
        <v>0.62509544173985421</v>
      </c>
      <c r="S69" s="19"/>
      <c r="T69" s="216"/>
      <c r="U69" s="216"/>
      <c r="V69" s="216"/>
      <c r="W69" s="217"/>
      <c r="X69" s="217"/>
      <c r="Y69" s="217"/>
      <c r="Z69" s="217"/>
      <c r="AA69" s="217"/>
      <c r="AB69" s="217"/>
      <c r="AC69" s="217"/>
      <c r="AD69" s="217"/>
    </row>
    <row r="70" spans="1:30" s="20" customFormat="1" ht="12.95" customHeight="1">
      <c r="A70" s="53" t="s">
        <v>163</v>
      </c>
      <c r="B70" s="58"/>
      <c r="C70" s="59" t="s">
        <v>71</v>
      </c>
      <c r="D70" s="154">
        <v>13213</v>
      </c>
      <c r="E70" s="155">
        <v>0</v>
      </c>
      <c r="F70" s="162">
        <v>0</v>
      </c>
      <c r="G70" s="162">
        <v>0</v>
      </c>
      <c r="H70" s="162">
        <v>0</v>
      </c>
      <c r="I70" s="162">
        <v>0</v>
      </c>
      <c r="J70" s="162">
        <v>0</v>
      </c>
      <c r="K70" s="162">
        <v>0</v>
      </c>
      <c r="L70" s="162">
        <v>0</v>
      </c>
      <c r="M70" s="162">
        <v>0</v>
      </c>
      <c r="N70" s="162">
        <v>0</v>
      </c>
      <c r="O70" s="162">
        <v>0</v>
      </c>
      <c r="P70" s="162">
        <v>0</v>
      </c>
      <c r="Q70" s="163">
        <v>0</v>
      </c>
      <c r="R70" s="406">
        <v>0</v>
      </c>
      <c r="S70" s="19"/>
      <c r="T70" s="216"/>
      <c r="U70" s="216"/>
      <c r="V70" s="216"/>
      <c r="W70" s="217"/>
      <c r="X70" s="217"/>
      <c r="Y70" s="217"/>
      <c r="Z70" s="217"/>
      <c r="AA70" s="217"/>
      <c r="AB70" s="217"/>
      <c r="AC70" s="217"/>
      <c r="AD70" s="217"/>
    </row>
    <row r="71" spans="1:30" s="20" customFormat="1" ht="12.75" customHeight="1">
      <c r="A71" s="18" t="s">
        <v>145</v>
      </c>
      <c r="B71" s="422" t="s">
        <v>75</v>
      </c>
      <c r="C71" s="423"/>
      <c r="D71" s="150">
        <v>685524</v>
      </c>
      <c r="E71" s="165">
        <v>58507.434999999998</v>
      </c>
      <c r="F71" s="166">
        <v>54524.641249999993</v>
      </c>
      <c r="G71" s="166">
        <v>64785.03624999999</v>
      </c>
      <c r="H71" s="166">
        <v>70845.69249999999</v>
      </c>
      <c r="I71" s="166">
        <v>61487.488181818182</v>
      </c>
      <c r="J71" s="166">
        <v>57962.52818181819</v>
      </c>
      <c r="K71" s="166">
        <v>56462.286363636362</v>
      </c>
      <c r="L71" s="166">
        <v>113730.17545454548</v>
      </c>
      <c r="M71" s="166">
        <v>57202.217272727277</v>
      </c>
      <c r="N71" s="166">
        <v>59823.579090909094</v>
      </c>
      <c r="O71" s="166">
        <v>60654.660909090911</v>
      </c>
      <c r="P71" s="166">
        <v>66367.953636363643</v>
      </c>
      <c r="Q71" s="144">
        <v>782353.69409090909</v>
      </c>
      <c r="R71" s="401">
        <v>1.1412491671931386</v>
      </c>
      <c r="S71" s="19"/>
      <c r="T71" s="206"/>
      <c r="U71" s="191"/>
      <c r="V71" s="227"/>
      <c r="W71" s="217"/>
      <c r="X71" s="217"/>
      <c r="Y71" s="217"/>
      <c r="Z71" s="217"/>
      <c r="AA71" s="217"/>
      <c r="AB71" s="217"/>
      <c r="AC71" s="217"/>
      <c r="AD71" s="217"/>
    </row>
    <row r="72" spans="1:30" s="20" customFormat="1" ht="12.95" customHeight="1">
      <c r="A72" s="53" t="s">
        <v>146</v>
      </c>
      <c r="B72" s="58"/>
      <c r="C72" s="59" t="s">
        <v>7</v>
      </c>
      <c r="D72" s="154">
        <v>150000</v>
      </c>
      <c r="E72" s="155">
        <v>18713.180000000004</v>
      </c>
      <c r="F72" s="162">
        <v>18793.103750000002</v>
      </c>
      <c r="G72" s="162">
        <v>18713.18</v>
      </c>
      <c r="H72" s="162">
        <v>32591.39</v>
      </c>
      <c r="I72" s="162">
        <v>25600.18</v>
      </c>
      <c r="J72" s="162">
        <v>18713.18</v>
      </c>
      <c r="K72" s="162">
        <v>20023.099999999999</v>
      </c>
      <c r="L72" s="162">
        <v>20023.099999999999</v>
      </c>
      <c r="M72" s="162">
        <v>20023.099999999999</v>
      </c>
      <c r="N72" s="162">
        <v>21222.999999999996</v>
      </c>
      <c r="O72" s="162">
        <v>20023.099999999999</v>
      </c>
      <c r="P72" s="162">
        <v>20023.099999999999</v>
      </c>
      <c r="Q72" s="163">
        <v>254462.71375000002</v>
      </c>
      <c r="R72" s="406">
        <v>1.6964180916666669</v>
      </c>
      <c r="S72" s="19"/>
      <c r="T72" s="207"/>
      <c r="U72" s="207"/>
      <c r="V72" s="207"/>
      <c r="W72" s="217"/>
      <c r="X72" s="217"/>
      <c r="Y72" s="217"/>
      <c r="Z72" s="217"/>
      <c r="AA72" s="217"/>
      <c r="AB72" s="217"/>
      <c r="AC72" s="217"/>
      <c r="AD72" s="217"/>
    </row>
    <row r="73" spans="1:30" s="20" customFormat="1" ht="12.95" customHeight="1">
      <c r="A73" s="53" t="s">
        <v>147</v>
      </c>
      <c r="B73" s="58"/>
      <c r="C73" s="59" t="s">
        <v>8</v>
      </c>
      <c r="D73" s="154">
        <v>360822</v>
      </c>
      <c r="E73" s="155">
        <v>27632.994999999995</v>
      </c>
      <c r="F73" s="162">
        <v>27632.994999999995</v>
      </c>
      <c r="G73" s="162">
        <v>26033.43</v>
      </c>
      <c r="H73" s="162">
        <v>27632.994999999999</v>
      </c>
      <c r="I73" s="162">
        <v>26529.18</v>
      </c>
      <c r="J73" s="162">
        <v>28801.355454545457</v>
      </c>
      <c r="K73" s="162">
        <v>27569.4</v>
      </c>
      <c r="L73" s="162">
        <v>82803.29545454547</v>
      </c>
      <c r="M73" s="162">
        <v>27569.4</v>
      </c>
      <c r="N73" s="162">
        <v>30405.950909090912</v>
      </c>
      <c r="O73" s="162">
        <v>27569.4</v>
      </c>
      <c r="P73" s="162">
        <v>28801.355454545457</v>
      </c>
      <c r="Q73" s="168">
        <v>388981.75227272732</v>
      </c>
      <c r="R73" s="408">
        <v>1.0780433351423342</v>
      </c>
      <c r="S73" s="62"/>
      <c r="T73" s="216"/>
      <c r="U73" s="216"/>
      <c r="V73" s="216"/>
      <c r="W73" s="217"/>
      <c r="X73" s="217"/>
      <c r="Y73" s="217"/>
      <c r="Z73" s="217"/>
      <c r="AA73" s="217"/>
      <c r="AB73" s="217"/>
      <c r="AC73" s="217"/>
      <c r="AD73" s="217"/>
    </row>
    <row r="74" spans="1:30" s="20" customFormat="1" ht="12.95" customHeight="1">
      <c r="A74" s="53" t="s">
        <v>164</v>
      </c>
      <c r="B74" s="58"/>
      <c r="C74" s="59" t="s">
        <v>9</v>
      </c>
      <c r="D74" s="154">
        <v>37703</v>
      </c>
      <c r="E74" s="155">
        <v>3012.3125</v>
      </c>
      <c r="F74" s="162">
        <v>3012.3125</v>
      </c>
      <c r="G74" s="162">
        <v>3139.1400000000003</v>
      </c>
      <c r="H74" s="162">
        <v>3092.4362499999997</v>
      </c>
      <c r="I74" s="162">
        <v>0</v>
      </c>
      <c r="J74" s="162">
        <v>2249.0445454545452</v>
      </c>
      <c r="K74" s="162">
        <v>1561.4772727272727</v>
      </c>
      <c r="L74" s="162">
        <v>2283.0109090909095</v>
      </c>
      <c r="M74" s="162">
        <v>1576.6290909090908</v>
      </c>
      <c r="N74" s="162">
        <v>1364.2199999999998</v>
      </c>
      <c r="O74" s="162">
        <v>2099.3563636363633</v>
      </c>
      <c r="P74" s="162">
        <v>2099.3563636363633</v>
      </c>
      <c r="Q74" s="163">
        <v>25489.295795454542</v>
      </c>
      <c r="R74" s="406">
        <v>0.67605484432152729</v>
      </c>
      <c r="S74" s="19"/>
      <c r="T74" s="216"/>
      <c r="U74" s="216"/>
      <c r="V74" s="216"/>
      <c r="W74" s="217"/>
      <c r="X74" s="217"/>
      <c r="Y74" s="217"/>
      <c r="Z74" s="217"/>
      <c r="AA74" s="217"/>
      <c r="AB74" s="217"/>
      <c r="AC74" s="217"/>
      <c r="AD74" s="217"/>
    </row>
    <row r="75" spans="1:30" s="20" customFormat="1" ht="12.95" customHeight="1">
      <c r="A75" s="53" t="s">
        <v>165</v>
      </c>
      <c r="B75" s="58"/>
      <c r="C75" s="59" t="s">
        <v>10</v>
      </c>
      <c r="D75" s="154">
        <v>59616</v>
      </c>
      <c r="E75" s="155">
        <v>4739.1987499999996</v>
      </c>
      <c r="F75" s="162">
        <v>587.90624999999977</v>
      </c>
      <c r="G75" s="162">
        <v>9798.8112500000007</v>
      </c>
      <c r="H75" s="162">
        <v>5398.0949999999993</v>
      </c>
      <c r="I75" s="162">
        <v>7232.1454545454544</v>
      </c>
      <c r="J75" s="162">
        <v>5476.2627272727277</v>
      </c>
      <c r="K75" s="162">
        <v>4966.8727272727274</v>
      </c>
      <c r="L75" s="162">
        <v>5115.77909090909</v>
      </c>
      <c r="M75" s="162">
        <v>4995.7527272727275</v>
      </c>
      <c r="N75" s="162">
        <v>5292.2845454545459</v>
      </c>
      <c r="O75" s="162">
        <v>6824.556363636364</v>
      </c>
      <c r="P75" s="162">
        <v>5321.0218181818182</v>
      </c>
      <c r="Q75" s="163">
        <v>65748.686704545456</v>
      </c>
      <c r="R75" s="406">
        <v>1.1028698118717368</v>
      </c>
      <c r="S75" s="19"/>
      <c r="T75" s="216"/>
      <c r="U75" s="216"/>
      <c r="V75" s="216"/>
      <c r="W75" s="217"/>
      <c r="X75" s="217"/>
      <c r="Y75" s="217"/>
      <c r="Z75" s="217"/>
      <c r="AA75" s="217"/>
      <c r="AB75" s="217"/>
      <c r="AC75" s="217"/>
      <c r="AD75" s="217"/>
    </row>
    <row r="76" spans="1:30" s="20" customFormat="1" ht="12.95" customHeight="1">
      <c r="A76" s="53" t="s">
        <v>166</v>
      </c>
      <c r="B76" s="58"/>
      <c r="C76" s="59" t="s">
        <v>23</v>
      </c>
      <c r="D76" s="154">
        <v>6452</v>
      </c>
      <c r="E76" s="155">
        <v>139.69499999999999</v>
      </c>
      <c r="F76" s="162">
        <v>195.36</v>
      </c>
      <c r="G76" s="162">
        <v>203.13874999999999</v>
      </c>
      <c r="H76" s="162">
        <v>0</v>
      </c>
      <c r="I76" s="162">
        <v>0</v>
      </c>
      <c r="J76" s="162">
        <v>0</v>
      </c>
      <c r="K76" s="162">
        <v>0</v>
      </c>
      <c r="L76" s="162">
        <v>201.26818181818183</v>
      </c>
      <c r="M76" s="162">
        <v>0</v>
      </c>
      <c r="N76" s="162">
        <v>0</v>
      </c>
      <c r="O76" s="162">
        <v>0</v>
      </c>
      <c r="P76" s="162">
        <v>0</v>
      </c>
      <c r="Q76" s="163">
        <v>739.46193181818182</v>
      </c>
      <c r="R76" s="406">
        <v>0.11460972284844728</v>
      </c>
      <c r="S76" s="19"/>
      <c r="T76" s="216"/>
      <c r="U76" s="216"/>
      <c r="V76" s="216"/>
      <c r="W76" s="217"/>
      <c r="X76" s="217"/>
      <c r="Y76" s="217"/>
      <c r="Z76" s="217"/>
      <c r="AA76" s="217"/>
      <c r="AB76" s="217"/>
      <c r="AC76" s="217"/>
      <c r="AD76" s="217"/>
    </row>
    <row r="77" spans="1:30" s="20" customFormat="1" ht="12.95" customHeight="1">
      <c r="A77" s="53" t="s">
        <v>167</v>
      </c>
      <c r="B77" s="58"/>
      <c r="C77" s="59" t="s">
        <v>12</v>
      </c>
      <c r="D77" s="154">
        <v>40485</v>
      </c>
      <c r="E77" s="155">
        <v>3287.1837500000006</v>
      </c>
      <c r="F77" s="162">
        <v>3320.0937499999995</v>
      </c>
      <c r="G77" s="162">
        <v>5302.9212499999994</v>
      </c>
      <c r="H77" s="162">
        <v>1304.35625</v>
      </c>
      <c r="I77" s="162">
        <v>1704.4609090909091</v>
      </c>
      <c r="J77" s="162">
        <v>2450.5154545454543</v>
      </c>
      <c r="K77" s="162">
        <v>2069.2663636363636</v>
      </c>
      <c r="L77" s="162">
        <v>2295.3145454545452</v>
      </c>
      <c r="M77" s="162">
        <v>2028.9281818181821</v>
      </c>
      <c r="N77" s="162">
        <v>945.22727272727286</v>
      </c>
      <c r="O77" s="162">
        <v>3129.840909090909</v>
      </c>
      <c r="P77" s="162">
        <v>8378.475454545458</v>
      </c>
      <c r="Q77" s="163">
        <v>36216.584090909091</v>
      </c>
      <c r="R77" s="406">
        <v>0.89456796568875119</v>
      </c>
      <c r="S77" s="19"/>
      <c r="T77" s="216"/>
      <c r="U77" s="216"/>
      <c r="V77" s="216"/>
      <c r="W77" s="217"/>
      <c r="X77" s="217"/>
      <c r="Y77" s="217"/>
      <c r="Z77" s="217"/>
      <c r="AA77" s="217"/>
      <c r="AB77" s="217"/>
      <c r="AC77" s="217"/>
      <c r="AD77" s="217"/>
    </row>
    <row r="78" spans="1:30" s="20" customFormat="1" ht="12.95" customHeight="1">
      <c r="A78" s="53" t="s">
        <v>168</v>
      </c>
      <c r="B78" s="58"/>
      <c r="C78" s="59" t="s">
        <v>13</v>
      </c>
      <c r="D78" s="154">
        <v>9275</v>
      </c>
      <c r="E78" s="155">
        <v>611.54499999999996</v>
      </c>
      <c r="F78" s="162">
        <v>611.54499999999996</v>
      </c>
      <c r="G78" s="162">
        <v>1223.0899999999999</v>
      </c>
      <c r="H78" s="162">
        <v>611.54499999999996</v>
      </c>
      <c r="I78" s="162">
        <v>0</v>
      </c>
      <c r="J78" s="162">
        <v>0</v>
      </c>
      <c r="K78" s="162">
        <v>0</v>
      </c>
      <c r="L78" s="162">
        <v>736.23727272727274</v>
      </c>
      <c r="M78" s="162">
        <v>736.23727272727274</v>
      </c>
      <c r="N78" s="162">
        <v>291.47727272727275</v>
      </c>
      <c r="O78" s="162">
        <v>736.23727272727274</v>
      </c>
      <c r="P78" s="162">
        <v>1472.4745454545455</v>
      </c>
      <c r="Q78" s="169">
        <v>7030.3886363636366</v>
      </c>
      <c r="R78" s="409">
        <v>0.7579933839745161</v>
      </c>
      <c r="S78" s="19"/>
      <c r="T78" s="216"/>
      <c r="U78" s="216"/>
      <c r="V78" s="216"/>
      <c r="W78" s="217"/>
      <c r="X78" s="217"/>
      <c r="Y78" s="217"/>
      <c r="Z78" s="217"/>
      <c r="AA78" s="217"/>
      <c r="AB78" s="217"/>
      <c r="AC78" s="217"/>
      <c r="AD78" s="217"/>
    </row>
    <row r="79" spans="1:30" s="20" customFormat="1" ht="12.95" customHeight="1">
      <c r="A79" s="53" t="s">
        <v>169</v>
      </c>
      <c r="B79" s="58"/>
      <c r="C79" s="59" t="s">
        <v>249</v>
      </c>
      <c r="D79" s="154">
        <v>21171</v>
      </c>
      <c r="E79" s="155">
        <v>371.32499999999999</v>
      </c>
      <c r="F79" s="162">
        <v>371.32499999999999</v>
      </c>
      <c r="G79" s="162">
        <v>371.32499999999999</v>
      </c>
      <c r="H79" s="162">
        <v>214.875</v>
      </c>
      <c r="I79" s="162">
        <v>421.52181818181816</v>
      </c>
      <c r="J79" s="162">
        <v>272.17</v>
      </c>
      <c r="K79" s="162">
        <v>272.17</v>
      </c>
      <c r="L79" s="162">
        <v>272.17</v>
      </c>
      <c r="M79" s="162">
        <v>272.17</v>
      </c>
      <c r="N79" s="162">
        <v>301.41909090909087</v>
      </c>
      <c r="O79" s="162">
        <v>272.17</v>
      </c>
      <c r="P79" s="162">
        <v>272.17</v>
      </c>
      <c r="Q79" s="163">
        <v>3684.8109090909093</v>
      </c>
      <c r="R79" s="406">
        <v>0.17404992249260354</v>
      </c>
      <c r="S79" s="19"/>
      <c r="T79" s="216"/>
      <c r="U79" s="216"/>
      <c r="V79" s="216"/>
      <c r="W79" s="217"/>
      <c r="X79" s="217"/>
      <c r="Y79" s="217"/>
      <c r="Z79" s="217"/>
      <c r="AA79" s="217"/>
      <c r="AB79" s="217"/>
      <c r="AC79" s="217"/>
      <c r="AD79" s="217"/>
    </row>
    <row r="80" spans="1:30" s="20" customFormat="1" ht="25.5" customHeight="1">
      <c r="A80" s="427" t="s">
        <v>67</v>
      </c>
      <c r="B80" s="427"/>
      <c r="C80" s="428"/>
      <c r="D80" s="170" t="s">
        <v>45</v>
      </c>
      <c r="E80" s="107" t="s">
        <v>232</v>
      </c>
      <c r="F80" s="108" t="s">
        <v>233</v>
      </c>
      <c r="G80" s="108" t="s">
        <v>234</v>
      </c>
      <c r="H80" s="108" t="s">
        <v>235</v>
      </c>
      <c r="I80" s="108" t="s">
        <v>236</v>
      </c>
      <c r="J80" s="108" t="s">
        <v>237</v>
      </c>
      <c r="K80" s="108" t="s">
        <v>238</v>
      </c>
      <c r="L80" s="108" t="s">
        <v>239</v>
      </c>
      <c r="M80" s="108" t="s">
        <v>240</v>
      </c>
      <c r="N80" s="108" t="s">
        <v>241</v>
      </c>
      <c r="O80" s="108" t="s">
        <v>242</v>
      </c>
      <c r="P80" s="108" t="s">
        <v>243</v>
      </c>
      <c r="Q80" s="171" t="s">
        <v>33</v>
      </c>
      <c r="R80" s="410" t="s">
        <v>25</v>
      </c>
      <c r="S80" s="19"/>
      <c r="T80" s="206"/>
      <c r="U80" s="191"/>
      <c r="W80" s="217"/>
      <c r="X80" s="217"/>
      <c r="Y80" s="217"/>
      <c r="Z80" s="217"/>
      <c r="AA80" s="217"/>
      <c r="AB80" s="217"/>
      <c r="AC80" s="217"/>
      <c r="AD80" s="217"/>
    </row>
    <row r="81" spans="1:30" s="20" customFormat="1" ht="27" customHeight="1">
      <c r="A81" s="18" t="s">
        <v>148</v>
      </c>
      <c r="B81" s="63" t="s">
        <v>81</v>
      </c>
      <c r="C81" s="64"/>
      <c r="D81" s="150">
        <v>273719</v>
      </c>
      <c r="E81" s="165">
        <v>18311.741249999995</v>
      </c>
      <c r="F81" s="166">
        <v>14175.7225</v>
      </c>
      <c r="G81" s="166">
        <v>19425.677499999998</v>
      </c>
      <c r="H81" s="166">
        <v>22749.196250000001</v>
      </c>
      <c r="I81" s="166">
        <v>14903.669999999998</v>
      </c>
      <c r="J81" s="166">
        <v>12102.577272727271</v>
      </c>
      <c r="K81" s="166">
        <v>17796.154545454545</v>
      </c>
      <c r="L81" s="166">
        <v>22082.548181818183</v>
      </c>
      <c r="M81" s="166">
        <v>79567.618181818165</v>
      </c>
      <c r="N81" s="166">
        <v>7346.29</v>
      </c>
      <c r="O81" s="166">
        <v>21719.46</v>
      </c>
      <c r="P81" s="166">
        <v>19558.977272727272</v>
      </c>
      <c r="Q81" s="148">
        <v>269739.63295454544</v>
      </c>
      <c r="R81" s="400">
        <v>0.98546185304836509</v>
      </c>
      <c r="S81" s="19"/>
      <c r="T81" s="207"/>
      <c r="U81" s="191"/>
      <c r="V81" s="191"/>
      <c r="W81" s="229"/>
      <c r="X81" s="217"/>
      <c r="Y81" s="217"/>
      <c r="Z81" s="217"/>
      <c r="AA81" s="217"/>
      <c r="AB81" s="217"/>
      <c r="AC81" s="217"/>
      <c r="AD81" s="217"/>
    </row>
    <row r="82" spans="1:30" s="20" customFormat="1" ht="12.95" customHeight="1">
      <c r="A82" s="53" t="s">
        <v>149</v>
      </c>
      <c r="B82" s="58"/>
      <c r="C82" s="59" t="s">
        <v>14</v>
      </c>
      <c r="D82" s="154">
        <v>0</v>
      </c>
      <c r="E82" s="155">
        <v>0</v>
      </c>
      <c r="F82" s="162">
        <v>0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62">
        <v>0</v>
      </c>
      <c r="M82" s="162">
        <v>0</v>
      </c>
      <c r="N82" s="162">
        <v>0</v>
      </c>
      <c r="O82" s="162">
        <v>0</v>
      </c>
      <c r="P82" s="162">
        <v>0</v>
      </c>
      <c r="Q82" s="204">
        <v>0</v>
      </c>
      <c r="R82" s="409">
        <v>0</v>
      </c>
      <c r="S82" s="19"/>
      <c r="T82" s="216"/>
      <c r="U82" s="191"/>
      <c r="V82" s="216"/>
      <c r="W82" s="217"/>
      <c r="X82" s="217"/>
      <c r="Y82" s="229"/>
      <c r="Z82" s="217"/>
      <c r="AA82" s="217"/>
      <c r="AB82" s="217"/>
      <c r="AC82" s="217"/>
      <c r="AD82" s="217"/>
    </row>
    <row r="83" spans="1:30" s="20" customFormat="1" ht="12.95" customHeight="1">
      <c r="A83" s="53" t="s">
        <v>150</v>
      </c>
      <c r="B83" s="58"/>
      <c r="C83" s="42" t="s">
        <v>136</v>
      </c>
      <c r="D83" s="154">
        <v>111749</v>
      </c>
      <c r="E83" s="155">
        <v>4753.8562499999998</v>
      </c>
      <c r="F83" s="162">
        <v>4069.7537499999999</v>
      </c>
      <c r="G83" s="162">
        <v>7688.1362500000005</v>
      </c>
      <c r="H83" s="162">
        <v>6729.8450000000003</v>
      </c>
      <c r="I83" s="162">
        <v>6112.8945454545446</v>
      </c>
      <c r="J83" s="162">
        <v>5151.7554545454541</v>
      </c>
      <c r="K83" s="162">
        <v>5463.8145454545456</v>
      </c>
      <c r="L83" s="162">
        <v>6521.2445454545459</v>
      </c>
      <c r="M83" s="162">
        <v>5733.5290909090909</v>
      </c>
      <c r="N83" s="162">
        <v>2757.5990909090906</v>
      </c>
      <c r="O83" s="162">
        <v>9206.5309090909086</v>
      </c>
      <c r="P83" s="162">
        <v>11728.713636363635</v>
      </c>
      <c r="Q83" s="204">
        <v>75917.673068181815</v>
      </c>
      <c r="R83" s="409">
        <v>0.67935885840751875</v>
      </c>
      <c r="S83" s="19"/>
      <c r="T83" s="216"/>
      <c r="U83" s="191"/>
      <c r="V83" s="236"/>
      <c r="W83" s="228"/>
      <c r="X83" s="228"/>
      <c r="Y83" s="228"/>
      <c r="Z83" s="228"/>
      <c r="AA83" s="217"/>
      <c r="AB83" s="217"/>
      <c r="AC83" s="217"/>
      <c r="AD83" s="217"/>
    </row>
    <row r="84" spans="1:30" s="20" customFormat="1" ht="12.95" customHeight="1">
      <c r="A84" s="53" t="s">
        <v>170</v>
      </c>
      <c r="B84" s="58"/>
      <c r="C84" s="59" t="s">
        <v>250</v>
      </c>
      <c r="D84" s="154">
        <v>18884</v>
      </c>
      <c r="E84" s="155">
        <v>1559.6699999999998</v>
      </c>
      <c r="F84" s="162">
        <v>2383.0062499999999</v>
      </c>
      <c r="G84" s="162">
        <v>2284.0025000000001</v>
      </c>
      <c r="H84" s="162">
        <v>2354.5387499999997</v>
      </c>
      <c r="I84" s="162">
        <v>2283.701818181818</v>
      </c>
      <c r="J84" s="162">
        <v>2459.7672727272729</v>
      </c>
      <c r="K84" s="162">
        <v>2398.1454545454544</v>
      </c>
      <c r="L84" s="162">
        <v>2555.869090909091</v>
      </c>
      <c r="M84" s="162">
        <v>3117.53</v>
      </c>
      <c r="N84" s="162">
        <v>551.21545454545458</v>
      </c>
      <c r="O84" s="162">
        <v>5856.5790909090911</v>
      </c>
      <c r="P84" s="162">
        <v>4326.7236363636357</v>
      </c>
      <c r="Q84" s="204">
        <v>32130.749318181814</v>
      </c>
      <c r="R84" s="409">
        <v>1.7014800528586005</v>
      </c>
      <c r="S84" s="19"/>
      <c r="T84" s="216"/>
      <c r="U84" s="191"/>
      <c r="V84" s="230"/>
      <c r="W84" s="228"/>
      <c r="X84" s="231"/>
      <c r="Y84" s="231"/>
      <c r="Z84" s="228"/>
      <c r="AA84" s="217"/>
      <c r="AB84" s="217"/>
      <c r="AC84" s="217"/>
      <c r="AD84" s="217"/>
    </row>
    <row r="85" spans="1:30" s="20" customFormat="1" ht="12.95" customHeight="1">
      <c r="A85" s="53" t="s">
        <v>171</v>
      </c>
      <c r="B85" s="58"/>
      <c r="C85" s="59" t="s">
        <v>251</v>
      </c>
      <c r="D85" s="154">
        <v>64140</v>
      </c>
      <c r="E85" s="155">
        <v>699.77250000000004</v>
      </c>
      <c r="F85" s="162">
        <v>379.6</v>
      </c>
      <c r="G85" s="162">
        <v>1472.0050000000001</v>
      </c>
      <c r="H85" s="162">
        <v>1876.5025000000001</v>
      </c>
      <c r="I85" s="162">
        <v>1358.7245454545455</v>
      </c>
      <c r="J85" s="162">
        <v>105.09</v>
      </c>
      <c r="K85" s="162">
        <v>539.62</v>
      </c>
      <c r="L85" s="162">
        <v>1194.3472727272729</v>
      </c>
      <c r="M85" s="162">
        <v>0</v>
      </c>
      <c r="N85" s="162">
        <v>286.91090909090906</v>
      </c>
      <c r="O85" s="162">
        <v>829.04181818181814</v>
      </c>
      <c r="P85" s="162">
        <v>4881.08</v>
      </c>
      <c r="Q85" s="204">
        <v>13622.694545454546</v>
      </c>
      <c r="R85" s="409">
        <v>0.21238999914958756</v>
      </c>
      <c r="S85" s="19"/>
      <c r="T85" s="216"/>
      <c r="U85" s="191"/>
      <c r="V85" s="230"/>
      <c r="W85" s="228"/>
      <c r="X85" s="231"/>
      <c r="Y85" s="231"/>
      <c r="Z85" s="228"/>
      <c r="AA85" s="217"/>
      <c r="AB85" s="217"/>
      <c r="AC85" s="217"/>
      <c r="AD85" s="217"/>
    </row>
    <row r="86" spans="1:30" s="20" customFormat="1" ht="12.95" customHeight="1">
      <c r="A86" s="53" t="s">
        <v>172</v>
      </c>
      <c r="B86" s="58"/>
      <c r="C86" s="59" t="s">
        <v>252</v>
      </c>
      <c r="D86" s="154">
        <v>0</v>
      </c>
      <c r="E86" s="155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2">
        <v>0</v>
      </c>
      <c r="Q86" s="204">
        <v>0</v>
      </c>
      <c r="R86" s="409">
        <v>0</v>
      </c>
      <c r="S86" s="19"/>
      <c r="T86" s="216"/>
      <c r="U86" s="191"/>
      <c r="V86" s="230"/>
      <c r="W86" s="228"/>
      <c r="X86" s="231"/>
      <c r="Y86" s="231"/>
      <c r="Z86" s="228"/>
      <c r="AA86" s="217"/>
      <c r="AB86" s="217"/>
      <c r="AC86" s="217"/>
      <c r="AD86" s="217"/>
    </row>
    <row r="87" spans="1:30" s="20" customFormat="1" ht="12.95" customHeight="1">
      <c r="A87" s="53" t="s">
        <v>173</v>
      </c>
      <c r="B87" s="58"/>
      <c r="C87" s="59" t="s">
        <v>253</v>
      </c>
      <c r="D87" s="154">
        <v>11052</v>
      </c>
      <c r="E87" s="155">
        <v>1421.27125</v>
      </c>
      <c r="F87" s="162">
        <v>85.39500000000001</v>
      </c>
      <c r="G87" s="162">
        <v>2716.86625</v>
      </c>
      <c r="H87" s="162">
        <v>1756.32125</v>
      </c>
      <c r="I87" s="162">
        <v>1354.9381818181816</v>
      </c>
      <c r="J87" s="162">
        <v>2348.5572727272724</v>
      </c>
      <c r="K87" s="162">
        <v>1522.9190909090908</v>
      </c>
      <c r="L87" s="162">
        <v>2491.9327272727273</v>
      </c>
      <c r="M87" s="162">
        <v>1480.1018181818181</v>
      </c>
      <c r="N87" s="162">
        <v>1392.3963636363635</v>
      </c>
      <c r="O87" s="162">
        <v>1561.4227272727271</v>
      </c>
      <c r="P87" s="162">
        <v>1448.6427272727271</v>
      </c>
      <c r="Q87" s="204">
        <v>19580.764659090906</v>
      </c>
      <c r="R87" s="409">
        <v>1.7716942326358041</v>
      </c>
      <c r="S87" s="19"/>
      <c r="T87" s="216"/>
      <c r="U87" s="191"/>
      <c r="V87" s="230"/>
      <c r="W87" s="228"/>
      <c r="X87" s="231"/>
      <c r="Y87" s="231"/>
      <c r="Z87" s="228"/>
      <c r="AA87" s="217"/>
      <c r="AB87" s="217"/>
      <c r="AC87" s="217"/>
      <c r="AD87" s="217"/>
    </row>
    <row r="88" spans="1:30" s="20" customFormat="1" ht="12.95" customHeight="1">
      <c r="A88" s="53" t="s">
        <v>174</v>
      </c>
      <c r="B88" s="58"/>
      <c r="C88" s="59" t="s">
        <v>254</v>
      </c>
      <c r="D88" s="154">
        <v>17673</v>
      </c>
      <c r="E88" s="155">
        <v>1073.1425000000002</v>
      </c>
      <c r="F88" s="162">
        <v>1221.7525000000001</v>
      </c>
      <c r="G88" s="162">
        <v>1215.2624999999998</v>
      </c>
      <c r="H88" s="162">
        <v>742.48250000000007</v>
      </c>
      <c r="I88" s="162">
        <v>1115.53</v>
      </c>
      <c r="J88" s="162">
        <v>238.34090909090909</v>
      </c>
      <c r="K88" s="162">
        <v>1003.1299999999999</v>
      </c>
      <c r="L88" s="162">
        <v>279.09545454545446</v>
      </c>
      <c r="M88" s="162">
        <v>1135.8972727272726</v>
      </c>
      <c r="N88" s="162">
        <v>527.07636363636357</v>
      </c>
      <c r="O88" s="162">
        <v>959.48727272727274</v>
      </c>
      <c r="P88" s="162">
        <v>1072.2672727272727</v>
      </c>
      <c r="Q88" s="204">
        <v>10583.464545454544</v>
      </c>
      <c r="R88" s="409">
        <v>0.5988493490326795</v>
      </c>
      <c r="S88" s="19"/>
      <c r="T88" s="216"/>
      <c r="U88" s="191"/>
      <c r="V88" s="230"/>
      <c r="W88" s="228"/>
      <c r="X88" s="231"/>
      <c r="Y88" s="231"/>
      <c r="Z88" s="228"/>
      <c r="AA88" s="217"/>
      <c r="AB88" s="217"/>
      <c r="AC88" s="217"/>
      <c r="AD88" s="217"/>
    </row>
    <row r="89" spans="1:30" s="20" customFormat="1" ht="12.95" customHeight="1">
      <c r="A89" s="53" t="s">
        <v>206</v>
      </c>
      <c r="B89" s="58"/>
      <c r="C89" s="59" t="s">
        <v>207</v>
      </c>
      <c r="D89" s="154">
        <v>0</v>
      </c>
      <c r="E89" s="155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62">
        <v>0</v>
      </c>
      <c r="M89" s="162">
        <v>0</v>
      </c>
      <c r="N89" s="162">
        <v>0</v>
      </c>
      <c r="O89" s="162">
        <v>0</v>
      </c>
      <c r="P89" s="162">
        <v>0</v>
      </c>
      <c r="Q89" s="204">
        <v>0</v>
      </c>
      <c r="R89" s="409">
        <v>0</v>
      </c>
      <c r="S89" s="19"/>
      <c r="T89" s="216"/>
      <c r="U89" s="191"/>
      <c r="V89" s="216"/>
      <c r="W89" s="217"/>
      <c r="X89" s="217"/>
      <c r="Y89" s="217"/>
      <c r="Z89" s="217"/>
      <c r="AA89" s="217"/>
      <c r="AB89" s="217"/>
      <c r="AC89" s="217"/>
      <c r="AD89" s="217"/>
    </row>
    <row r="90" spans="1:30" s="20" customFormat="1" ht="12.95" customHeight="1">
      <c r="A90" s="53" t="s">
        <v>175</v>
      </c>
      <c r="B90" s="58"/>
      <c r="C90" s="59" t="s">
        <v>135</v>
      </c>
      <c r="D90" s="154">
        <v>15829</v>
      </c>
      <c r="E90" s="155">
        <v>2579.2399999999998</v>
      </c>
      <c r="F90" s="162">
        <v>798.2</v>
      </c>
      <c r="G90" s="162">
        <v>0</v>
      </c>
      <c r="H90" s="162">
        <v>179.86625000000001</v>
      </c>
      <c r="I90" s="162">
        <v>0</v>
      </c>
      <c r="J90" s="162">
        <v>0</v>
      </c>
      <c r="K90" s="162">
        <v>0</v>
      </c>
      <c r="L90" s="162">
        <v>0</v>
      </c>
      <c r="M90" s="162">
        <v>953.68181818181813</v>
      </c>
      <c r="N90" s="162">
        <v>0</v>
      </c>
      <c r="O90" s="162">
        <v>1358.56</v>
      </c>
      <c r="P90" s="162">
        <v>638.54090909090905</v>
      </c>
      <c r="Q90" s="204">
        <v>6508.088977272726</v>
      </c>
      <c r="R90" s="409">
        <v>0.41114972375214642</v>
      </c>
      <c r="S90" s="19"/>
      <c r="T90" s="216"/>
      <c r="U90" s="191"/>
      <c r="V90" s="216"/>
      <c r="W90" s="217"/>
      <c r="X90" s="217"/>
      <c r="Y90" s="217"/>
      <c r="Z90" s="217"/>
      <c r="AA90" s="217"/>
      <c r="AB90" s="217"/>
      <c r="AC90" s="217"/>
      <c r="AD90" s="217"/>
    </row>
    <row r="91" spans="1:30" s="20" customFormat="1" ht="12.95" customHeight="1">
      <c r="A91" s="53" t="s">
        <v>176</v>
      </c>
      <c r="B91" s="58"/>
      <c r="C91" s="59" t="s">
        <v>208</v>
      </c>
      <c r="D91" s="154">
        <v>0</v>
      </c>
      <c r="E91" s="201">
        <v>0</v>
      </c>
      <c r="F91" s="162">
        <v>56.25</v>
      </c>
      <c r="G91" s="162">
        <v>0</v>
      </c>
      <c r="H91" s="162">
        <v>516.58375000000001</v>
      </c>
      <c r="I91" s="162">
        <v>0</v>
      </c>
      <c r="J91" s="162">
        <v>30</v>
      </c>
      <c r="K91" s="162">
        <v>164.54545454545453</v>
      </c>
      <c r="L91" s="162">
        <v>673.05090909090916</v>
      </c>
      <c r="M91" s="162">
        <v>0</v>
      </c>
      <c r="N91" s="162">
        <v>179.09090909090909</v>
      </c>
      <c r="O91" s="162">
        <v>47.272727272727273</v>
      </c>
      <c r="P91" s="162">
        <v>0</v>
      </c>
      <c r="Q91" s="204">
        <v>1666.79375</v>
      </c>
      <c r="R91" s="409">
        <v>0</v>
      </c>
      <c r="S91" s="19"/>
      <c r="T91" s="216"/>
      <c r="U91" s="191"/>
      <c r="V91" s="216"/>
      <c r="W91" s="217"/>
      <c r="X91" s="229"/>
      <c r="Y91" s="217"/>
      <c r="Z91" s="217"/>
      <c r="AA91" s="217"/>
      <c r="AB91" s="217"/>
      <c r="AC91" s="217"/>
      <c r="AD91" s="217"/>
    </row>
    <row r="92" spans="1:30" s="20" customFormat="1" ht="12.95" customHeight="1">
      <c r="A92" s="53" t="s">
        <v>177</v>
      </c>
      <c r="B92" s="58"/>
      <c r="C92" s="59" t="s">
        <v>15</v>
      </c>
      <c r="D92" s="154">
        <v>62935</v>
      </c>
      <c r="E92" s="155">
        <v>2028.4312499999999</v>
      </c>
      <c r="F92" s="162">
        <v>921.5</v>
      </c>
      <c r="G92" s="162">
        <v>1405.1712499999999</v>
      </c>
      <c r="H92" s="162">
        <v>4700.0074999999997</v>
      </c>
      <c r="I92" s="162">
        <v>1215.4509090909091</v>
      </c>
      <c r="J92" s="162">
        <v>1112.0427272727272</v>
      </c>
      <c r="K92" s="162">
        <v>2903.3772727272726</v>
      </c>
      <c r="L92" s="162">
        <v>6507.6072727272731</v>
      </c>
      <c r="M92" s="162">
        <v>168.18181818181819</v>
      </c>
      <c r="N92" s="162">
        <v>2084.0636363636363</v>
      </c>
      <c r="O92" s="162">
        <v>2080.85</v>
      </c>
      <c r="P92" s="162">
        <v>565.17272727272723</v>
      </c>
      <c r="Q92" s="204">
        <v>25691.856363636361</v>
      </c>
      <c r="R92" s="409">
        <v>0.40822843193193553</v>
      </c>
      <c r="S92" s="19"/>
      <c r="T92" s="216"/>
      <c r="U92" s="191"/>
      <c r="V92" s="216"/>
      <c r="W92" s="217"/>
      <c r="X92" s="217"/>
      <c r="Y92" s="217"/>
      <c r="Z92" s="217"/>
      <c r="AA92" s="217"/>
      <c r="AB92" s="217"/>
      <c r="AC92" s="217"/>
      <c r="AD92" s="217"/>
    </row>
    <row r="93" spans="1:30" s="20" customFormat="1" ht="12.95" customHeight="1">
      <c r="A93" s="53" t="s">
        <v>178</v>
      </c>
      <c r="B93" s="58"/>
      <c r="C93" s="26" t="s">
        <v>26</v>
      </c>
      <c r="D93" s="154">
        <v>5881</v>
      </c>
      <c r="E93" s="155">
        <v>1504.0562499999999</v>
      </c>
      <c r="F93" s="162">
        <v>1351.2562499999999</v>
      </c>
      <c r="G93" s="162">
        <v>1691.95625</v>
      </c>
      <c r="H93" s="162">
        <v>1335.2574999999999</v>
      </c>
      <c r="I93" s="162">
        <v>1200.949090909091</v>
      </c>
      <c r="J93" s="162">
        <v>1296.8763636363635</v>
      </c>
      <c r="K93" s="162">
        <v>1247.8763636363635</v>
      </c>
      <c r="L93" s="162">
        <v>1358.0363636363636</v>
      </c>
      <c r="M93" s="162">
        <v>1247.7645454545454</v>
      </c>
      <c r="N93" s="162">
        <v>1251.3809090909092</v>
      </c>
      <c r="O93" s="162">
        <v>1259.9045454545455</v>
      </c>
      <c r="P93" s="162">
        <v>1533.816363636364</v>
      </c>
      <c r="Q93" s="204">
        <v>16279.130795454545</v>
      </c>
      <c r="R93" s="409">
        <v>2.7680888956732774</v>
      </c>
      <c r="S93" s="19"/>
      <c r="T93" s="216"/>
      <c r="U93" s="191"/>
      <c r="V93" s="216"/>
      <c r="W93" s="217"/>
      <c r="X93" s="217"/>
      <c r="Y93" s="217"/>
      <c r="Z93" s="217"/>
      <c r="AA93" s="217"/>
      <c r="AB93" s="217"/>
      <c r="AC93" s="217"/>
      <c r="AD93" s="217"/>
    </row>
    <row r="94" spans="1:30" s="20" customFormat="1" ht="12.95" customHeight="1">
      <c r="A94" s="53" t="s">
        <v>179</v>
      </c>
      <c r="B94" s="58"/>
      <c r="C94" s="59" t="s">
        <v>27</v>
      </c>
      <c r="D94" s="154">
        <v>58120</v>
      </c>
      <c r="E94" s="155">
        <v>6123.7287500000002</v>
      </c>
      <c r="F94" s="162">
        <v>6376.3337499999998</v>
      </c>
      <c r="G94" s="162">
        <v>6550.4850000000006</v>
      </c>
      <c r="H94" s="162">
        <v>8662.8725000000013</v>
      </c>
      <c r="I94" s="162">
        <v>5936.2454545454548</v>
      </c>
      <c r="J94" s="162">
        <v>4051.8663636363635</v>
      </c>
      <c r="K94" s="162">
        <v>7556.5045454545452</v>
      </c>
      <c r="L94" s="162">
        <v>6562.5727272727272</v>
      </c>
      <c r="M94" s="162">
        <v>71464.460909090907</v>
      </c>
      <c r="N94" s="162">
        <v>1074.1554545454546</v>
      </c>
      <c r="O94" s="162">
        <v>7766.3418181818179</v>
      </c>
      <c r="P94" s="162">
        <v>5092.7336363636368</v>
      </c>
      <c r="Q94" s="204">
        <v>137218.30090909093</v>
      </c>
      <c r="R94" s="409">
        <v>2.3609480541825696</v>
      </c>
      <c r="S94" s="62"/>
      <c r="T94" s="216"/>
      <c r="U94" s="191"/>
      <c r="V94" s="216"/>
      <c r="W94" s="217"/>
      <c r="X94" s="217"/>
      <c r="Y94" s="217"/>
      <c r="Z94" s="217"/>
      <c r="AA94" s="217"/>
      <c r="AB94" s="217"/>
      <c r="AC94" s="217"/>
      <c r="AD94" s="217"/>
    </row>
    <row r="95" spans="1:30" s="20" customFormat="1" ht="12.95" customHeight="1">
      <c r="A95" s="53" t="s">
        <v>180</v>
      </c>
      <c r="B95" s="58"/>
      <c r="C95" s="59" t="s">
        <v>209</v>
      </c>
      <c r="D95" s="154">
        <v>2500</v>
      </c>
      <c r="E95" s="201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62">
        <v>0</v>
      </c>
      <c r="M95" s="162">
        <v>0</v>
      </c>
      <c r="N95" s="162">
        <v>0</v>
      </c>
      <c r="O95" s="162">
        <v>0</v>
      </c>
      <c r="P95" s="162">
        <v>0</v>
      </c>
      <c r="Q95" s="204">
        <v>0</v>
      </c>
      <c r="R95" s="409">
        <v>0</v>
      </c>
      <c r="S95" s="19"/>
      <c r="T95" s="216"/>
      <c r="U95" s="191"/>
      <c r="V95" s="216"/>
      <c r="W95" s="217"/>
      <c r="X95" s="217"/>
      <c r="Y95" s="217"/>
      <c r="Z95" s="217"/>
      <c r="AA95" s="217"/>
      <c r="AB95" s="217"/>
      <c r="AC95" s="217"/>
      <c r="AD95" s="217"/>
    </row>
    <row r="96" spans="1:30" s="20" customFormat="1" ht="12.95" customHeight="1">
      <c r="A96" s="53" t="s">
        <v>210</v>
      </c>
      <c r="B96" s="58"/>
      <c r="C96" s="59" t="s">
        <v>255</v>
      </c>
      <c r="D96" s="154">
        <v>16705</v>
      </c>
      <c r="E96" s="201">
        <v>1322.42875</v>
      </c>
      <c r="F96" s="162">
        <v>602.42875000000004</v>
      </c>
      <c r="G96" s="162">
        <v>2089.92875</v>
      </c>
      <c r="H96" s="162">
        <v>624.76375000000007</v>
      </c>
      <c r="I96" s="162">
        <v>438.13000000000005</v>
      </c>
      <c r="J96" s="162">
        <v>460.0363636363636</v>
      </c>
      <c r="K96" s="162">
        <v>460.0363636363636</v>
      </c>
      <c r="L96" s="162">
        <v>460.0363636363636</v>
      </c>
      <c r="M96" s="162">
        <v>0</v>
      </c>
      <c r="N96" s="162">
        <v>0</v>
      </c>
      <c r="O96" s="162">
        <v>0</v>
      </c>
      <c r="P96" s="162">
        <v>0</v>
      </c>
      <c r="Q96" s="204">
        <v>6457.7890909090911</v>
      </c>
      <c r="R96" s="409">
        <v>0.38657821555876032</v>
      </c>
      <c r="S96" s="19"/>
      <c r="T96" s="216"/>
      <c r="U96" s="191"/>
      <c r="V96" s="216"/>
      <c r="W96" s="217"/>
      <c r="X96" s="217"/>
      <c r="Y96" s="217"/>
      <c r="Z96" s="217"/>
      <c r="AA96" s="217"/>
      <c r="AB96" s="217"/>
      <c r="AC96" s="217"/>
      <c r="AD96" s="217"/>
    </row>
    <row r="97" spans="1:30" s="20" customFormat="1" ht="12.75" customHeight="1">
      <c r="A97" s="18" t="s">
        <v>151</v>
      </c>
      <c r="B97" s="420" t="s">
        <v>82</v>
      </c>
      <c r="C97" s="421"/>
      <c r="D97" s="150">
        <v>2042102</v>
      </c>
      <c r="E97" s="165">
        <v>464086.77250000002</v>
      </c>
      <c r="F97" s="166">
        <v>847344.39500000025</v>
      </c>
      <c r="G97" s="166">
        <v>-254469.98625000002</v>
      </c>
      <c r="H97" s="166">
        <v>243888.90999999997</v>
      </c>
      <c r="I97" s="166">
        <v>836601.8318181819</v>
      </c>
      <c r="J97" s="166">
        <v>19275.027272727344</v>
      </c>
      <c r="K97" s="166">
        <v>33601.349090909069</v>
      </c>
      <c r="L97" s="166">
        <v>-725923.99636363634</v>
      </c>
      <c r="M97" s="166">
        <v>10897.043636363636</v>
      </c>
      <c r="N97" s="166">
        <v>21989.015454545461</v>
      </c>
      <c r="O97" s="166">
        <v>40086.724545454541</v>
      </c>
      <c r="P97" s="166">
        <v>126233.1109090909</v>
      </c>
      <c r="Q97" s="173">
        <v>1663610.1976136367</v>
      </c>
      <c r="R97" s="401">
        <v>0.81465577998240868</v>
      </c>
      <c r="S97" s="19"/>
      <c r="T97" s="206"/>
      <c r="U97" s="191"/>
      <c r="V97" s="227"/>
      <c r="W97" s="217"/>
      <c r="X97" s="217"/>
      <c r="Y97" s="217"/>
      <c r="Z97" s="217"/>
      <c r="AA97" s="217"/>
      <c r="AB97" s="217"/>
      <c r="AC97" s="217"/>
      <c r="AD97" s="217"/>
    </row>
    <row r="98" spans="1:30" s="20" customFormat="1" ht="12.95" customHeight="1">
      <c r="A98" s="65" t="s">
        <v>152</v>
      </c>
      <c r="B98" s="58"/>
      <c r="C98" s="59" t="s">
        <v>256</v>
      </c>
      <c r="D98" s="154">
        <v>233033</v>
      </c>
      <c r="E98" s="155">
        <v>24732.47625</v>
      </c>
      <c r="F98" s="162">
        <v>33672.358749999999</v>
      </c>
      <c r="G98" s="162">
        <v>22284.497499999998</v>
      </c>
      <c r="H98" s="162">
        <v>15423.3</v>
      </c>
      <c r="I98" s="162">
        <v>11481.041818181819</v>
      </c>
      <c r="J98" s="162">
        <v>7562.9472727272723</v>
      </c>
      <c r="K98" s="162">
        <v>24450.363636363636</v>
      </c>
      <c r="L98" s="162">
        <v>47211.138181818169</v>
      </c>
      <c r="M98" s="162">
        <v>4792.2172727272728</v>
      </c>
      <c r="N98" s="162">
        <v>-3308.9554545454539</v>
      </c>
      <c r="O98" s="162">
        <v>10118.175454545455</v>
      </c>
      <c r="P98" s="162">
        <v>4708.7772727272732</v>
      </c>
      <c r="Q98" s="172">
        <v>203128.33795454548</v>
      </c>
      <c r="R98" s="406">
        <v>0.87167198617597286</v>
      </c>
      <c r="S98" s="19"/>
      <c r="T98" s="207"/>
      <c r="U98" s="207"/>
      <c r="V98" s="207"/>
      <c r="W98" s="217"/>
      <c r="X98" s="217"/>
      <c r="Y98" s="217"/>
      <c r="Z98" s="217"/>
      <c r="AA98" s="217"/>
      <c r="AB98" s="217"/>
      <c r="AC98" s="217"/>
      <c r="AD98" s="217"/>
    </row>
    <row r="99" spans="1:30" s="20" customFormat="1" ht="12.95" customHeight="1">
      <c r="A99" s="65" t="s">
        <v>153</v>
      </c>
      <c r="B99" s="58"/>
      <c r="C99" s="59" t="s">
        <v>257</v>
      </c>
      <c r="D99" s="154">
        <v>1800000</v>
      </c>
      <c r="E99" s="155">
        <v>438065.17000000004</v>
      </c>
      <c r="F99" s="162">
        <v>812382.91000000015</v>
      </c>
      <c r="G99" s="162">
        <v>-277927.64</v>
      </c>
      <c r="H99" s="162">
        <v>227174.05</v>
      </c>
      <c r="I99" s="162">
        <v>823933.39</v>
      </c>
      <c r="J99" s="162">
        <v>10469.69454545462</v>
      </c>
      <c r="K99" s="162">
        <v>7908.5999999999767</v>
      </c>
      <c r="L99" s="162">
        <v>-774377.52</v>
      </c>
      <c r="M99" s="162">
        <v>4886.0472727272727</v>
      </c>
      <c r="N99" s="162">
        <v>23908.916363636366</v>
      </c>
      <c r="O99" s="162">
        <v>28658.086363636365</v>
      </c>
      <c r="P99" s="162">
        <v>120153.90090909091</v>
      </c>
      <c r="Q99" s="172">
        <v>1445235.6054545452</v>
      </c>
      <c r="R99" s="406">
        <v>0.80290866969696961</v>
      </c>
      <c r="S99" s="19"/>
      <c r="T99" s="216"/>
      <c r="U99" s="216"/>
      <c r="V99" s="216"/>
      <c r="W99" s="217"/>
      <c r="X99" s="217"/>
      <c r="Y99" s="217"/>
      <c r="Z99" s="217"/>
      <c r="AA99" s="217"/>
      <c r="AB99" s="217"/>
      <c r="AC99" s="217"/>
      <c r="AD99" s="217"/>
    </row>
    <row r="100" spans="1:30" s="20" customFormat="1" ht="12.95" customHeight="1">
      <c r="A100" s="65" t="s">
        <v>181</v>
      </c>
      <c r="B100" s="58"/>
      <c r="C100" s="59" t="s">
        <v>221</v>
      </c>
      <c r="D100" s="154">
        <v>3645</v>
      </c>
      <c r="E100" s="155">
        <v>940.29</v>
      </c>
      <c r="F100" s="162">
        <v>940.29</v>
      </c>
      <c r="G100" s="162">
        <v>909.64</v>
      </c>
      <c r="H100" s="162">
        <v>940.29</v>
      </c>
      <c r="I100" s="162">
        <v>931.93090909090904</v>
      </c>
      <c r="J100" s="162">
        <v>986.9163636363636</v>
      </c>
      <c r="K100" s="162">
        <v>986.9163636363636</v>
      </c>
      <c r="L100" s="162">
        <v>986.9163636363636</v>
      </c>
      <c r="M100" s="162">
        <v>963.31</v>
      </c>
      <c r="N100" s="162">
        <v>1041.901818181818</v>
      </c>
      <c r="O100" s="162">
        <v>963.31</v>
      </c>
      <c r="P100" s="162">
        <v>986.9163636363636</v>
      </c>
      <c r="Q100" s="172">
        <v>11578.62818181818</v>
      </c>
      <c r="R100" s="406">
        <v>3.1765783763561535</v>
      </c>
      <c r="S100" s="19"/>
      <c r="T100" s="216"/>
      <c r="U100" s="216"/>
      <c r="V100" s="216"/>
      <c r="W100" s="217"/>
      <c r="X100" s="217"/>
      <c r="Y100" s="217"/>
      <c r="Z100" s="217"/>
      <c r="AA100" s="217"/>
      <c r="AB100" s="217"/>
      <c r="AC100" s="217"/>
      <c r="AD100" s="217"/>
    </row>
    <row r="101" spans="1:30" s="20" customFormat="1" ht="12.95" customHeight="1">
      <c r="A101" s="65" t="s">
        <v>182</v>
      </c>
      <c r="B101" s="58"/>
      <c r="C101" s="59" t="s">
        <v>258</v>
      </c>
      <c r="D101" s="154">
        <v>0</v>
      </c>
      <c r="E101" s="155">
        <v>0</v>
      </c>
      <c r="F101" s="162">
        <v>0</v>
      </c>
      <c r="G101" s="162">
        <v>0</v>
      </c>
      <c r="H101" s="162">
        <v>0</v>
      </c>
      <c r="I101" s="162">
        <v>0</v>
      </c>
      <c r="J101" s="162">
        <v>0</v>
      </c>
      <c r="K101" s="162">
        <v>0</v>
      </c>
      <c r="L101" s="162">
        <v>0</v>
      </c>
      <c r="M101" s="162">
        <v>0</v>
      </c>
      <c r="N101" s="162">
        <v>0</v>
      </c>
      <c r="O101" s="162">
        <v>0</v>
      </c>
      <c r="P101" s="162">
        <v>0</v>
      </c>
      <c r="Q101" s="172">
        <v>0</v>
      </c>
      <c r="R101" s="406">
        <v>0</v>
      </c>
      <c r="S101" s="62"/>
      <c r="T101" s="216"/>
      <c r="U101" s="216"/>
      <c r="V101" s="216"/>
      <c r="W101" s="217"/>
      <c r="X101" s="217"/>
      <c r="Y101" s="217"/>
      <c r="Z101" s="217"/>
      <c r="AA101" s="217"/>
      <c r="AB101" s="217"/>
      <c r="AC101" s="217"/>
      <c r="AD101" s="217"/>
    </row>
    <row r="102" spans="1:30" s="20" customFormat="1" ht="12.95" customHeight="1">
      <c r="A102" s="65" t="s">
        <v>183</v>
      </c>
      <c r="B102" s="58"/>
      <c r="C102" s="59" t="s">
        <v>259</v>
      </c>
      <c r="D102" s="154">
        <v>5424</v>
      </c>
      <c r="E102" s="155">
        <v>348.83625000000001</v>
      </c>
      <c r="F102" s="162">
        <v>348.83625000000001</v>
      </c>
      <c r="G102" s="162">
        <v>263.51625000000001</v>
      </c>
      <c r="H102" s="162">
        <v>351.27</v>
      </c>
      <c r="I102" s="162">
        <v>255.46909090909091</v>
      </c>
      <c r="J102" s="162">
        <v>255.46909090909091</v>
      </c>
      <c r="K102" s="162">
        <v>255.46909090909091</v>
      </c>
      <c r="L102" s="162">
        <v>255.46909090909091</v>
      </c>
      <c r="M102" s="162">
        <v>255.46909090909091</v>
      </c>
      <c r="N102" s="162">
        <v>347.15272727272725</v>
      </c>
      <c r="O102" s="162">
        <v>347.15272727272725</v>
      </c>
      <c r="P102" s="162">
        <v>383.51636363636368</v>
      </c>
      <c r="Q102" s="172">
        <v>3667.6260227272724</v>
      </c>
      <c r="R102" s="406">
        <v>0.67618473870340567</v>
      </c>
      <c r="S102" s="19"/>
      <c r="T102" s="216"/>
      <c r="U102" s="216"/>
      <c r="V102" s="216"/>
      <c r="W102" s="217"/>
      <c r="X102" s="217"/>
      <c r="Y102" s="217"/>
      <c r="Z102" s="217"/>
      <c r="AA102" s="217"/>
      <c r="AB102" s="217"/>
      <c r="AC102" s="217"/>
      <c r="AD102" s="217"/>
    </row>
    <row r="103" spans="1:30" s="20" customFormat="1">
      <c r="A103" s="18" t="s">
        <v>184</v>
      </c>
      <c r="B103" s="328"/>
      <c r="C103" s="329" t="s">
        <v>83</v>
      </c>
      <c r="D103" s="150">
        <v>1126164</v>
      </c>
      <c r="E103" s="165">
        <v>26022.121249999997</v>
      </c>
      <c r="F103" s="166">
        <v>19793.115000000002</v>
      </c>
      <c r="G103" s="166">
        <v>23591.5</v>
      </c>
      <c r="H103" s="166">
        <v>38981.043750000004</v>
      </c>
      <c r="I103" s="166">
        <v>52687.448181818181</v>
      </c>
      <c r="J103" s="166">
        <v>83464.071818181808</v>
      </c>
      <c r="K103" s="166">
        <v>71823.789090909093</v>
      </c>
      <c r="L103" s="166">
        <v>66729.331818181818</v>
      </c>
      <c r="M103" s="166">
        <v>60000.373636363634</v>
      </c>
      <c r="N103" s="166">
        <v>91727.738181818189</v>
      </c>
      <c r="O103" s="166">
        <v>229763.98181818181</v>
      </c>
      <c r="P103" s="166">
        <v>168157.12818181817</v>
      </c>
      <c r="Q103" s="173">
        <v>932741.6427272727</v>
      </c>
      <c r="R103" s="401">
        <v>0.82824672314802528</v>
      </c>
      <c r="S103" s="19"/>
      <c r="T103" s="206"/>
      <c r="U103" s="191"/>
      <c r="V103" s="227"/>
      <c r="W103" s="217"/>
      <c r="X103" s="217"/>
      <c r="Y103" s="217"/>
      <c r="Z103" s="217"/>
      <c r="AA103" s="217"/>
      <c r="AB103" s="217"/>
      <c r="AC103" s="217"/>
      <c r="AD103" s="217"/>
    </row>
    <row r="104" spans="1:30" s="20" customFormat="1" ht="18" customHeight="1">
      <c r="A104" s="18" t="s">
        <v>185</v>
      </c>
      <c r="B104" s="325"/>
      <c r="C104" s="259" t="s">
        <v>276</v>
      </c>
      <c r="D104" s="150">
        <v>103340</v>
      </c>
      <c r="E104" s="165">
        <v>545</v>
      </c>
      <c r="F104" s="166">
        <v>5147.22</v>
      </c>
      <c r="G104" s="166">
        <v>3728.95</v>
      </c>
      <c r="H104" s="166">
        <v>7208.7</v>
      </c>
      <c r="I104" s="166">
        <v>8795</v>
      </c>
      <c r="J104" s="166">
        <v>3745</v>
      </c>
      <c r="K104" s="166">
        <v>10909.61</v>
      </c>
      <c r="L104" s="166">
        <v>8098.3</v>
      </c>
      <c r="M104" s="166">
        <v>4426</v>
      </c>
      <c r="N104" s="166">
        <v>9653.7999999999993</v>
      </c>
      <c r="O104" s="166">
        <v>6809.88</v>
      </c>
      <c r="P104" s="166">
        <v>10928.14</v>
      </c>
      <c r="Q104" s="173">
        <v>79995.600000000006</v>
      </c>
      <c r="R104" s="401">
        <v>0.77410102574027484</v>
      </c>
      <c r="S104" s="19"/>
      <c r="T104" s="207"/>
      <c r="U104" s="191"/>
      <c r="V104" s="207"/>
      <c r="W104" s="217"/>
      <c r="X104" s="217"/>
      <c r="Y104" s="217"/>
      <c r="Z104" s="217"/>
      <c r="AA104" s="217"/>
      <c r="AB104" s="217"/>
      <c r="AC104" s="217"/>
      <c r="AD104" s="217"/>
    </row>
    <row r="105" spans="1:30" s="20" customFormat="1" ht="12.95" customHeight="1">
      <c r="A105" s="53" t="s">
        <v>186</v>
      </c>
      <c r="B105" s="58"/>
      <c r="C105" s="59" t="s">
        <v>20</v>
      </c>
      <c r="D105" s="154">
        <v>92090</v>
      </c>
      <c r="E105" s="155">
        <v>250</v>
      </c>
      <c r="F105" s="162">
        <v>1850</v>
      </c>
      <c r="G105" s="162">
        <v>3400</v>
      </c>
      <c r="H105" s="162">
        <v>6800</v>
      </c>
      <c r="I105" s="162">
        <v>8500</v>
      </c>
      <c r="J105" s="162">
        <v>3450</v>
      </c>
      <c r="K105" s="162">
        <v>6088</v>
      </c>
      <c r="L105" s="162">
        <v>6450</v>
      </c>
      <c r="M105" s="162">
        <v>3500</v>
      </c>
      <c r="N105" s="162">
        <v>8125</v>
      </c>
      <c r="O105" s="162">
        <v>6000</v>
      </c>
      <c r="P105" s="162">
        <v>9830</v>
      </c>
      <c r="Q105" s="172">
        <v>64243</v>
      </c>
      <c r="R105" s="406">
        <v>0.69761103268541647</v>
      </c>
      <c r="S105" s="19"/>
      <c r="T105" s="216"/>
      <c r="U105" s="216"/>
      <c r="V105" s="216"/>
      <c r="W105" s="217"/>
      <c r="X105" s="217"/>
      <c r="Y105" s="217"/>
      <c r="Z105" s="217"/>
      <c r="AA105" s="217"/>
      <c r="AB105" s="217"/>
      <c r="AC105" s="217"/>
      <c r="AD105" s="217"/>
    </row>
    <row r="106" spans="1:30" s="20" customFormat="1" ht="12.95" customHeight="1">
      <c r="A106" s="53" t="s">
        <v>187</v>
      </c>
      <c r="B106" s="58"/>
      <c r="C106" s="59" t="s">
        <v>85</v>
      </c>
      <c r="D106" s="154">
        <v>11250</v>
      </c>
      <c r="E106" s="155">
        <v>295</v>
      </c>
      <c r="F106" s="162">
        <v>3297.2200000000003</v>
      </c>
      <c r="G106" s="162">
        <v>328.95000000000005</v>
      </c>
      <c r="H106" s="162">
        <v>408.7</v>
      </c>
      <c r="I106" s="162">
        <v>295</v>
      </c>
      <c r="J106" s="162">
        <v>295</v>
      </c>
      <c r="K106" s="162">
        <v>4821.6099999999997</v>
      </c>
      <c r="L106" s="162">
        <v>1648.3000000000002</v>
      </c>
      <c r="M106" s="162">
        <v>926</v>
      </c>
      <c r="N106" s="162">
        <v>1528.8</v>
      </c>
      <c r="O106" s="162">
        <v>809.88</v>
      </c>
      <c r="P106" s="162">
        <v>1098.1399999999999</v>
      </c>
      <c r="Q106" s="172">
        <v>15752.599999999997</v>
      </c>
      <c r="R106" s="406">
        <v>1.4002311111111108</v>
      </c>
      <c r="S106" s="19"/>
      <c r="T106" s="216"/>
      <c r="U106" s="216"/>
      <c r="V106" s="216"/>
      <c r="W106" s="217"/>
      <c r="X106" s="217"/>
      <c r="Y106" s="217"/>
      <c r="Z106" s="217"/>
      <c r="AA106" s="217"/>
      <c r="AB106" s="217"/>
      <c r="AC106" s="217"/>
      <c r="AD106" s="217"/>
    </row>
    <row r="107" spans="1:30" s="20" customFormat="1" ht="12.75" customHeight="1">
      <c r="A107" s="18" t="s">
        <v>188</v>
      </c>
      <c r="B107" s="327"/>
      <c r="C107" s="330" t="s">
        <v>260</v>
      </c>
      <c r="D107" s="150">
        <v>502504</v>
      </c>
      <c r="E107" s="165">
        <v>11881.25</v>
      </c>
      <c r="F107" s="166">
        <v>9630</v>
      </c>
      <c r="G107" s="166">
        <v>6900</v>
      </c>
      <c r="H107" s="166">
        <v>3601.5</v>
      </c>
      <c r="I107" s="166">
        <v>19427.5</v>
      </c>
      <c r="J107" s="166">
        <v>6200</v>
      </c>
      <c r="K107" s="166">
        <v>22310</v>
      </c>
      <c r="L107" s="166">
        <v>14650</v>
      </c>
      <c r="M107" s="166">
        <v>20000</v>
      </c>
      <c r="N107" s="166">
        <v>35579.75</v>
      </c>
      <c r="O107" s="166">
        <v>77029.25</v>
      </c>
      <c r="P107" s="166">
        <v>82150</v>
      </c>
      <c r="Q107" s="173">
        <v>309359.25</v>
      </c>
      <c r="R107" s="401">
        <v>0.61563539792718069</v>
      </c>
      <c r="S107" s="19"/>
      <c r="T107" s="216"/>
      <c r="U107" s="191"/>
      <c r="V107" s="216"/>
      <c r="W107" s="217"/>
      <c r="X107" s="217"/>
      <c r="Y107" s="217"/>
      <c r="Z107" s="217"/>
      <c r="AA107" s="217"/>
      <c r="AB107" s="217"/>
      <c r="AC107" s="217"/>
      <c r="AD107" s="217"/>
    </row>
    <row r="108" spans="1:30" s="20" customFormat="1" ht="12.75" customHeight="1">
      <c r="A108" s="283" t="s">
        <v>302</v>
      </c>
      <c r="B108" s="287"/>
      <c r="C108" s="288" t="s">
        <v>304</v>
      </c>
      <c r="D108" s="154">
        <v>469654</v>
      </c>
      <c r="E108" s="284">
        <v>11881.25</v>
      </c>
      <c r="F108" s="285">
        <v>7700</v>
      </c>
      <c r="G108" s="285">
        <v>6900</v>
      </c>
      <c r="H108" s="285">
        <v>3601.5</v>
      </c>
      <c r="I108" s="162">
        <v>19427.5</v>
      </c>
      <c r="J108" s="162">
        <v>6200</v>
      </c>
      <c r="K108" s="162">
        <v>5950</v>
      </c>
      <c r="L108" s="162">
        <v>14650</v>
      </c>
      <c r="M108" s="162">
        <v>20000</v>
      </c>
      <c r="N108" s="162">
        <v>35579.75</v>
      </c>
      <c r="O108" s="162">
        <v>69409.25</v>
      </c>
      <c r="P108" s="162">
        <v>82150</v>
      </c>
      <c r="Q108" s="286">
        <v>283449.25</v>
      </c>
      <c r="R108" s="411">
        <v>0.60352780983447385</v>
      </c>
      <c r="S108" s="19"/>
      <c r="T108" s="216"/>
      <c r="U108" s="191"/>
      <c r="V108" s="216"/>
      <c r="W108" s="217"/>
      <c r="X108" s="217"/>
      <c r="Y108" s="217"/>
      <c r="Z108" s="217"/>
      <c r="AA108" s="217"/>
      <c r="AB108" s="217"/>
      <c r="AC108" s="217"/>
      <c r="AD108" s="217"/>
    </row>
    <row r="109" spans="1:30" s="20" customFormat="1" ht="12.75" customHeight="1">
      <c r="A109" s="283" t="s">
        <v>303</v>
      </c>
      <c r="B109" s="287"/>
      <c r="C109" s="288" t="s">
        <v>305</v>
      </c>
      <c r="D109" s="154">
        <v>32850</v>
      </c>
      <c r="E109" s="284">
        <v>0</v>
      </c>
      <c r="F109" s="285">
        <v>1930</v>
      </c>
      <c r="G109" s="285">
        <v>0</v>
      </c>
      <c r="H109" s="285">
        <v>0</v>
      </c>
      <c r="I109" s="162">
        <v>0</v>
      </c>
      <c r="J109" s="162">
        <v>0</v>
      </c>
      <c r="K109" s="162">
        <v>16360</v>
      </c>
      <c r="L109" s="162">
        <v>0</v>
      </c>
      <c r="M109" s="162">
        <v>0</v>
      </c>
      <c r="N109" s="162">
        <v>0</v>
      </c>
      <c r="O109" s="162">
        <v>7620</v>
      </c>
      <c r="P109" s="162">
        <v>0</v>
      </c>
      <c r="Q109" s="286">
        <v>25910</v>
      </c>
      <c r="R109" s="411">
        <v>0.78873668188736679</v>
      </c>
      <c r="S109" s="19"/>
      <c r="T109" s="216"/>
      <c r="U109" s="191"/>
      <c r="V109" s="216"/>
      <c r="W109" s="217"/>
      <c r="X109" s="217"/>
      <c r="Y109" s="217"/>
      <c r="Z109" s="217"/>
      <c r="AA109" s="217"/>
      <c r="AB109" s="217"/>
      <c r="AC109" s="217"/>
      <c r="AD109" s="217"/>
    </row>
    <row r="110" spans="1:30" s="20" customFormat="1" ht="12.75" customHeight="1">
      <c r="A110" s="283" t="s">
        <v>306</v>
      </c>
      <c r="B110" s="287"/>
      <c r="C110" s="288" t="s">
        <v>307</v>
      </c>
      <c r="D110" s="154">
        <v>0</v>
      </c>
      <c r="E110" s="284">
        <v>0</v>
      </c>
      <c r="F110" s="285">
        <v>0</v>
      </c>
      <c r="G110" s="285">
        <v>0</v>
      </c>
      <c r="H110" s="285">
        <v>0</v>
      </c>
      <c r="I110" s="162">
        <v>0</v>
      </c>
      <c r="J110" s="162">
        <v>0</v>
      </c>
      <c r="K110" s="162">
        <v>0</v>
      </c>
      <c r="L110" s="162">
        <v>0</v>
      </c>
      <c r="M110" s="162">
        <v>0</v>
      </c>
      <c r="N110" s="162">
        <v>0</v>
      </c>
      <c r="O110" s="162">
        <v>0</v>
      </c>
      <c r="P110" s="162">
        <v>0</v>
      </c>
      <c r="Q110" s="286">
        <v>0</v>
      </c>
      <c r="R110" s="411">
        <v>0</v>
      </c>
      <c r="S110" s="19"/>
      <c r="T110" s="216"/>
      <c r="U110" s="191"/>
      <c r="V110" s="216"/>
      <c r="W110" s="217"/>
      <c r="X110" s="217"/>
      <c r="Y110" s="217"/>
      <c r="Z110" s="217"/>
      <c r="AA110" s="217"/>
      <c r="AB110" s="217"/>
      <c r="AC110" s="217"/>
      <c r="AD110" s="217"/>
    </row>
    <row r="111" spans="1:30" s="20" customFormat="1" ht="12.75" customHeight="1">
      <c r="A111" s="283" t="s">
        <v>308</v>
      </c>
      <c r="B111" s="287"/>
      <c r="C111" s="288" t="s">
        <v>309</v>
      </c>
      <c r="D111" s="154">
        <v>0</v>
      </c>
      <c r="E111" s="284">
        <v>0</v>
      </c>
      <c r="F111" s="285">
        <v>0</v>
      </c>
      <c r="G111" s="285">
        <v>0</v>
      </c>
      <c r="H111" s="285">
        <v>0</v>
      </c>
      <c r="I111" s="162">
        <v>0</v>
      </c>
      <c r="J111" s="162">
        <v>0</v>
      </c>
      <c r="K111" s="162">
        <v>0</v>
      </c>
      <c r="L111" s="162">
        <v>0</v>
      </c>
      <c r="M111" s="162">
        <v>0</v>
      </c>
      <c r="N111" s="162">
        <v>0</v>
      </c>
      <c r="O111" s="162">
        <v>0</v>
      </c>
      <c r="P111" s="162">
        <v>0</v>
      </c>
      <c r="Q111" s="286">
        <v>0</v>
      </c>
      <c r="R111" s="411">
        <v>0</v>
      </c>
      <c r="S111" s="19"/>
      <c r="T111" s="216"/>
      <c r="U111" s="191"/>
      <c r="V111" s="216"/>
      <c r="W111" s="217"/>
      <c r="X111" s="217"/>
      <c r="Y111" s="217"/>
      <c r="Z111" s="217"/>
      <c r="AA111" s="217"/>
      <c r="AB111" s="217"/>
      <c r="AC111" s="217"/>
      <c r="AD111" s="217"/>
    </row>
    <row r="112" spans="1:30" s="20" customFormat="1" ht="12.75" customHeight="1">
      <c r="A112" s="283" t="s">
        <v>310</v>
      </c>
      <c r="B112" s="287"/>
      <c r="C112" s="288" t="s">
        <v>311</v>
      </c>
      <c r="D112" s="154">
        <v>0</v>
      </c>
      <c r="E112" s="284">
        <v>0</v>
      </c>
      <c r="F112" s="285">
        <v>0</v>
      </c>
      <c r="G112" s="285">
        <v>0</v>
      </c>
      <c r="H112" s="285">
        <v>0</v>
      </c>
      <c r="I112" s="162">
        <v>0</v>
      </c>
      <c r="J112" s="162">
        <v>0</v>
      </c>
      <c r="K112" s="162">
        <v>0</v>
      </c>
      <c r="L112" s="162">
        <v>0</v>
      </c>
      <c r="M112" s="162">
        <v>0</v>
      </c>
      <c r="N112" s="162">
        <v>0</v>
      </c>
      <c r="O112" s="162">
        <v>0</v>
      </c>
      <c r="P112" s="162">
        <v>0</v>
      </c>
      <c r="Q112" s="286">
        <v>0</v>
      </c>
      <c r="R112" s="411">
        <v>0</v>
      </c>
      <c r="S112" s="19"/>
      <c r="T112" s="216"/>
      <c r="U112" s="191"/>
      <c r="V112" s="216"/>
      <c r="W112" s="217"/>
      <c r="X112" s="217"/>
      <c r="Y112" s="217"/>
      <c r="Z112" s="217"/>
      <c r="AA112" s="217"/>
      <c r="AB112" s="217"/>
      <c r="AC112" s="217"/>
      <c r="AD112" s="217"/>
    </row>
    <row r="113" spans="1:30" s="20" customFormat="1" ht="12.75" customHeight="1">
      <c r="A113" s="283" t="s">
        <v>312</v>
      </c>
      <c r="B113" s="287"/>
      <c r="C113" s="288" t="s">
        <v>313</v>
      </c>
      <c r="D113" s="154">
        <v>0</v>
      </c>
      <c r="E113" s="284">
        <v>0</v>
      </c>
      <c r="F113" s="285">
        <v>0</v>
      </c>
      <c r="G113" s="285">
        <v>0</v>
      </c>
      <c r="H113" s="285">
        <v>0</v>
      </c>
      <c r="I113" s="162">
        <v>0</v>
      </c>
      <c r="J113" s="162">
        <v>0</v>
      </c>
      <c r="K113" s="162">
        <v>0</v>
      </c>
      <c r="L113" s="162">
        <v>0</v>
      </c>
      <c r="M113" s="162">
        <v>0</v>
      </c>
      <c r="N113" s="162">
        <v>0</v>
      </c>
      <c r="O113" s="162">
        <v>0</v>
      </c>
      <c r="P113" s="162">
        <v>0</v>
      </c>
      <c r="Q113" s="286">
        <v>0</v>
      </c>
      <c r="R113" s="411">
        <v>0</v>
      </c>
      <c r="S113" s="19"/>
      <c r="T113" s="216"/>
      <c r="U113" s="191"/>
      <c r="V113" s="216"/>
      <c r="W113" s="217"/>
      <c r="X113" s="217"/>
      <c r="Y113" s="217"/>
      <c r="Z113" s="217"/>
      <c r="AA113" s="217"/>
      <c r="AB113" s="217"/>
      <c r="AC113" s="217"/>
      <c r="AD113" s="217"/>
    </row>
    <row r="114" spans="1:30" s="20" customFormat="1" ht="12.75" customHeight="1">
      <c r="A114" s="283" t="s">
        <v>314</v>
      </c>
      <c r="B114" s="287"/>
      <c r="C114" s="288" t="s">
        <v>315</v>
      </c>
      <c r="D114" s="154">
        <v>0</v>
      </c>
      <c r="E114" s="284">
        <v>0</v>
      </c>
      <c r="F114" s="285">
        <v>0</v>
      </c>
      <c r="G114" s="285">
        <v>0</v>
      </c>
      <c r="H114" s="285">
        <v>0</v>
      </c>
      <c r="I114" s="162">
        <v>0</v>
      </c>
      <c r="J114" s="162">
        <v>0</v>
      </c>
      <c r="K114" s="162">
        <v>0</v>
      </c>
      <c r="L114" s="162">
        <v>0</v>
      </c>
      <c r="M114" s="162">
        <v>0</v>
      </c>
      <c r="N114" s="162">
        <v>0</v>
      </c>
      <c r="O114" s="162">
        <v>0</v>
      </c>
      <c r="P114" s="162">
        <v>0</v>
      </c>
      <c r="Q114" s="286">
        <v>0</v>
      </c>
      <c r="R114" s="411">
        <v>0</v>
      </c>
      <c r="S114" s="19"/>
      <c r="T114" s="216"/>
      <c r="U114" s="191"/>
      <c r="V114" s="216"/>
      <c r="W114" s="217"/>
      <c r="X114" s="217"/>
      <c r="Y114" s="217"/>
      <c r="Z114" s="217"/>
      <c r="AA114" s="217"/>
      <c r="AB114" s="217"/>
      <c r="AC114" s="217"/>
      <c r="AD114" s="217"/>
    </row>
    <row r="115" spans="1:30" s="20" customFormat="1" ht="12.75" customHeight="1">
      <c r="A115" s="283" t="s">
        <v>316</v>
      </c>
      <c r="B115" s="287"/>
      <c r="C115" s="288" t="s">
        <v>317</v>
      </c>
      <c r="D115" s="154">
        <v>0</v>
      </c>
      <c r="E115" s="284">
        <v>0</v>
      </c>
      <c r="F115" s="285">
        <v>0</v>
      </c>
      <c r="G115" s="285">
        <v>0</v>
      </c>
      <c r="H115" s="285">
        <v>0</v>
      </c>
      <c r="I115" s="162">
        <v>0</v>
      </c>
      <c r="J115" s="162">
        <v>0</v>
      </c>
      <c r="K115" s="162">
        <v>0</v>
      </c>
      <c r="L115" s="162">
        <v>0</v>
      </c>
      <c r="M115" s="162">
        <v>0</v>
      </c>
      <c r="N115" s="162">
        <v>0</v>
      </c>
      <c r="O115" s="162">
        <v>0</v>
      </c>
      <c r="P115" s="162">
        <v>0</v>
      </c>
      <c r="Q115" s="286">
        <v>0</v>
      </c>
      <c r="R115" s="411">
        <v>0</v>
      </c>
      <c r="S115" s="19"/>
      <c r="T115" s="216"/>
      <c r="U115" s="191"/>
      <c r="V115" s="216"/>
      <c r="W115" s="217"/>
      <c r="X115" s="217"/>
      <c r="Y115" s="217"/>
      <c r="Z115" s="217"/>
      <c r="AA115" s="217"/>
      <c r="AB115" s="217"/>
      <c r="AC115" s="217"/>
      <c r="AD115" s="217"/>
    </row>
    <row r="116" spans="1:30" s="44" customFormat="1" ht="12.75" customHeight="1">
      <c r="A116" s="18" t="s">
        <v>189</v>
      </c>
      <c r="B116" s="327"/>
      <c r="C116" s="330" t="s">
        <v>277</v>
      </c>
      <c r="D116" s="150">
        <v>520320</v>
      </c>
      <c r="E116" s="165">
        <v>13595.871249999998</v>
      </c>
      <c r="F116" s="166">
        <v>5015.8950000000004</v>
      </c>
      <c r="G116" s="166">
        <v>12962.55</v>
      </c>
      <c r="H116" s="166">
        <v>28170.843750000004</v>
      </c>
      <c r="I116" s="166">
        <v>24464.948181818178</v>
      </c>
      <c r="J116" s="166">
        <v>73519.071818181808</v>
      </c>
      <c r="K116" s="166">
        <v>38604.179090909092</v>
      </c>
      <c r="L116" s="166">
        <v>43981.031818181815</v>
      </c>
      <c r="M116" s="166">
        <v>35574.373636363634</v>
      </c>
      <c r="N116" s="166">
        <v>46494.188181818179</v>
      </c>
      <c r="O116" s="166">
        <v>145924.85181818181</v>
      </c>
      <c r="P116" s="166">
        <v>75078.988181818189</v>
      </c>
      <c r="Q116" s="173">
        <v>543386.79272727272</v>
      </c>
      <c r="R116" s="401">
        <v>1.0443319355920833</v>
      </c>
      <c r="S116" s="39"/>
      <c r="T116" s="258"/>
      <c r="U116" s="257"/>
      <c r="V116" s="258"/>
      <c r="W116" s="222"/>
      <c r="X116" s="222"/>
      <c r="Y116" s="222"/>
      <c r="Z116" s="222"/>
      <c r="AA116" s="222"/>
      <c r="AB116" s="222"/>
      <c r="AC116" s="222"/>
      <c r="AD116" s="222"/>
    </row>
    <row r="117" spans="1:30" s="20" customFormat="1" ht="12.95" customHeight="1">
      <c r="A117" s="53" t="s">
        <v>190</v>
      </c>
      <c r="B117" s="58"/>
      <c r="C117" s="26" t="s">
        <v>29</v>
      </c>
      <c r="D117" s="154">
        <v>81071</v>
      </c>
      <c r="E117" s="197">
        <v>0</v>
      </c>
      <c r="F117" s="202">
        <v>0</v>
      </c>
      <c r="G117" s="202">
        <v>480</v>
      </c>
      <c r="H117" s="202">
        <v>1200</v>
      </c>
      <c r="I117" s="162">
        <v>1760</v>
      </c>
      <c r="J117" s="162">
        <v>14400</v>
      </c>
      <c r="K117" s="162">
        <v>8885</v>
      </c>
      <c r="L117" s="162">
        <v>4800</v>
      </c>
      <c r="M117" s="162">
        <v>6420</v>
      </c>
      <c r="N117" s="162">
        <v>6600</v>
      </c>
      <c r="O117" s="162">
        <v>7000</v>
      </c>
      <c r="P117" s="162">
        <v>2023.0999999999995</v>
      </c>
      <c r="Q117" s="172">
        <v>53568.1</v>
      </c>
      <c r="R117" s="406">
        <v>0.66075538725314842</v>
      </c>
      <c r="S117" s="19"/>
      <c r="T117" s="216"/>
      <c r="U117" s="191"/>
      <c r="V117" s="216"/>
      <c r="W117" s="217"/>
      <c r="X117" s="217"/>
      <c r="Y117" s="217"/>
      <c r="Z117" s="217"/>
      <c r="AA117" s="217"/>
      <c r="AB117" s="217"/>
      <c r="AC117" s="217"/>
      <c r="AD117" s="217"/>
    </row>
    <row r="118" spans="1:30" s="20" customFormat="1" ht="12.95" customHeight="1">
      <c r="A118" s="53" t="s">
        <v>191</v>
      </c>
      <c r="B118" s="58"/>
      <c r="C118" s="26" t="s">
        <v>267</v>
      </c>
      <c r="D118" s="154">
        <v>67236</v>
      </c>
      <c r="E118" s="197">
        <v>-737.95875000000001</v>
      </c>
      <c r="F118" s="202">
        <v>1132</v>
      </c>
      <c r="G118" s="202">
        <v>0</v>
      </c>
      <c r="H118" s="202">
        <v>3596</v>
      </c>
      <c r="I118" s="162">
        <v>2528</v>
      </c>
      <c r="J118" s="162">
        <v>7623.363636363636</v>
      </c>
      <c r="K118" s="162">
        <v>942</v>
      </c>
      <c r="L118" s="162">
        <v>1351.090909090909</v>
      </c>
      <c r="M118" s="162">
        <v>3470</v>
      </c>
      <c r="N118" s="162">
        <v>991.3518181818182</v>
      </c>
      <c r="O118" s="162">
        <v>10876.181818181818</v>
      </c>
      <c r="P118" s="162">
        <v>8949.363636363636</v>
      </c>
      <c r="Q118" s="172">
        <v>40721.393068181816</v>
      </c>
      <c r="R118" s="406">
        <v>0.60564865649624933</v>
      </c>
      <c r="S118" s="19"/>
      <c r="T118" s="216"/>
      <c r="U118" s="191"/>
      <c r="V118" s="216"/>
      <c r="W118" s="217"/>
      <c r="X118" s="217"/>
      <c r="Y118" s="217"/>
      <c r="Z118" s="217"/>
      <c r="AA118" s="217"/>
      <c r="AB118" s="217"/>
      <c r="AC118" s="217"/>
      <c r="AD118" s="217"/>
    </row>
    <row r="119" spans="1:30" s="20" customFormat="1" ht="12.95" customHeight="1">
      <c r="A119" s="53" t="s">
        <v>261</v>
      </c>
      <c r="B119" s="58"/>
      <c r="C119" s="59" t="s">
        <v>268</v>
      </c>
      <c r="D119" s="154">
        <v>141666</v>
      </c>
      <c r="E119" s="197">
        <v>11365.492499999998</v>
      </c>
      <c r="F119" s="202">
        <v>705.97</v>
      </c>
      <c r="G119" s="202">
        <v>4621.05</v>
      </c>
      <c r="H119" s="202">
        <v>6275.3775000000005</v>
      </c>
      <c r="I119" s="162">
        <v>3865.33</v>
      </c>
      <c r="J119" s="162">
        <v>7180.6900000000005</v>
      </c>
      <c r="K119" s="162">
        <v>13989.545454545454</v>
      </c>
      <c r="L119" s="162">
        <v>31389.986363636359</v>
      </c>
      <c r="M119" s="162">
        <v>7503.9009090909085</v>
      </c>
      <c r="N119" s="162">
        <v>8481.1999999999989</v>
      </c>
      <c r="O119" s="162">
        <v>10897.2</v>
      </c>
      <c r="P119" s="162">
        <v>6781.2527272727275</v>
      </c>
      <c r="Q119" s="172">
        <v>113056.99545454545</v>
      </c>
      <c r="R119" s="406">
        <v>0.79805313522331012</v>
      </c>
      <c r="S119" s="19"/>
      <c r="T119" s="216"/>
      <c r="U119" s="191"/>
      <c r="V119" s="216"/>
      <c r="W119" s="217"/>
      <c r="X119" s="217"/>
      <c r="Y119" s="217"/>
      <c r="Z119" s="217"/>
      <c r="AA119" s="217"/>
      <c r="AB119" s="217"/>
      <c r="AC119" s="217"/>
      <c r="AD119" s="217"/>
    </row>
    <row r="120" spans="1:30" s="20" customFormat="1" ht="12.95" customHeight="1">
      <c r="A120" s="53" t="s">
        <v>262</v>
      </c>
      <c r="B120" s="58"/>
      <c r="C120" s="26" t="s">
        <v>28</v>
      </c>
      <c r="D120" s="154">
        <v>58793</v>
      </c>
      <c r="E120" s="197">
        <v>1500</v>
      </c>
      <c r="F120" s="202">
        <v>2210</v>
      </c>
      <c r="G120" s="202">
        <v>7611.5</v>
      </c>
      <c r="H120" s="202">
        <v>16935.5</v>
      </c>
      <c r="I120" s="162">
        <v>15361.8</v>
      </c>
      <c r="J120" s="162">
        <v>18979.3</v>
      </c>
      <c r="K120" s="162">
        <v>12224.8</v>
      </c>
      <c r="L120" s="162">
        <v>3588.5</v>
      </c>
      <c r="M120" s="162">
        <v>17953.2</v>
      </c>
      <c r="N120" s="162">
        <v>18915.31818181818</v>
      </c>
      <c r="O120" s="162">
        <v>18690.5</v>
      </c>
      <c r="P120" s="162">
        <v>17827.446363636365</v>
      </c>
      <c r="Q120" s="172">
        <v>151797.86454545456</v>
      </c>
      <c r="R120" s="406">
        <v>2.5819037052957761</v>
      </c>
      <c r="S120" s="19"/>
      <c r="T120" s="216"/>
      <c r="U120" s="191"/>
      <c r="V120" s="216"/>
      <c r="W120" s="217"/>
      <c r="X120" s="217"/>
      <c r="Y120" s="217"/>
      <c r="Z120" s="217"/>
      <c r="AA120" s="217"/>
      <c r="AB120" s="217"/>
      <c r="AC120" s="217"/>
      <c r="AD120" s="217"/>
    </row>
    <row r="121" spans="1:30" s="20" customFormat="1" ht="12.95" customHeight="1">
      <c r="A121" s="53" t="s">
        <v>263</v>
      </c>
      <c r="B121" s="58"/>
      <c r="C121" s="240" t="s">
        <v>269</v>
      </c>
      <c r="D121" s="154">
        <v>0</v>
      </c>
      <c r="E121" s="197">
        <v>0</v>
      </c>
      <c r="F121" s="202">
        <v>0</v>
      </c>
      <c r="G121" s="202">
        <v>0</v>
      </c>
      <c r="H121" s="202">
        <v>0</v>
      </c>
      <c r="I121" s="162">
        <v>0</v>
      </c>
      <c r="J121" s="162">
        <v>0</v>
      </c>
      <c r="K121" s="162">
        <v>0</v>
      </c>
      <c r="L121" s="162">
        <v>0</v>
      </c>
      <c r="M121" s="162">
        <v>0</v>
      </c>
      <c r="N121" s="162">
        <v>0</v>
      </c>
      <c r="O121" s="162">
        <v>0</v>
      </c>
      <c r="P121" s="162">
        <v>0</v>
      </c>
      <c r="Q121" s="172">
        <v>0</v>
      </c>
      <c r="R121" s="406">
        <v>0</v>
      </c>
      <c r="S121" s="19"/>
      <c r="T121" s="216"/>
      <c r="U121" s="191"/>
      <c r="V121" s="216"/>
      <c r="W121" s="217"/>
      <c r="X121" s="217"/>
      <c r="Y121" s="217"/>
      <c r="Z121" s="217"/>
      <c r="AA121" s="217"/>
      <c r="AB121" s="217"/>
      <c r="AC121" s="217"/>
      <c r="AD121" s="217"/>
    </row>
    <row r="122" spans="1:30" s="20" customFormat="1" ht="12.95" customHeight="1">
      <c r="A122" s="53" t="s">
        <v>264</v>
      </c>
      <c r="B122" s="58"/>
      <c r="C122" s="240" t="s">
        <v>227</v>
      </c>
      <c r="D122" s="154">
        <v>0</v>
      </c>
      <c r="E122" s="197">
        <v>0</v>
      </c>
      <c r="F122" s="202">
        <v>0</v>
      </c>
      <c r="G122" s="202">
        <v>0</v>
      </c>
      <c r="H122" s="202">
        <v>0</v>
      </c>
      <c r="I122" s="162">
        <v>0</v>
      </c>
      <c r="J122" s="162">
        <v>0</v>
      </c>
      <c r="K122" s="162">
        <v>0</v>
      </c>
      <c r="L122" s="162">
        <v>0</v>
      </c>
      <c r="M122" s="162">
        <v>0</v>
      </c>
      <c r="N122" s="162">
        <v>0</v>
      </c>
      <c r="O122" s="162">
        <v>0</v>
      </c>
      <c r="P122" s="162">
        <v>0</v>
      </c>
      <c r="Q122" s="172">
        <v>0</v>
      </c>
      <c r="R122" s="406">
        <v>0</v>
      </c>
      <c r="S122" s="19"/>
      <c r="T122" s="216"/>
      <c r="U122" s="191"/>
      <c r="V122" s="216"/>
      <c r="W122" s="217"/>
      <c r="X122" s="217"/>
      <c r="Y122" s="217"/>
      <c r="Z122" s="217"/>
      <c r="AA122" s="217"/>
      <c r="AB122" s="217"/>
      <c r="AC122" s="217"/>
      <c r="AD122" s="217"/>
    </row>
    <row r="123" spans="1:30" s="20" customFormat="1" ht="12.95" customHeight="1">
      <c r="A123" s="53" t="s">
        <v>265</v>
      </c>
      <c r="B123" s="58"/>
      <c r="C123" s="59" t="s">
        <v>229</v>
      </c>
      <c r="D123" s="154">
        <v>121554</v>
      </c>
      <c r="E123" s="197">
        <v>1468.3375000000001</v>
      </c>
      <c r="F123" s="202">
        <v>967.92499999999995</v>
      </c>
      <c r="G123" s="202">
        <v>250</v>
      </c>
      <c r="H123" s="202">
        <v>163.96625</v>
      </c>
      <c r="I123" s="162">
        <v>949.81818181818187</v>
      </c>
      <c r="J123" s="162">
        <v>25335.718181818178</v>
      </c>
      <c r="K123" s="162">
        <v>2562.8336363636363</v>
      </c>
      <c r="L123" s="162">
        <v>2851.4545454545455</v>
      </c>
      <c r="M123" s="162">
        <v>227.27272727272728</v>
      </c>
      <c r="N123" s="162">
        <v>11506.318181818182</v>
      </c>
      <c r="O123" s="162">
        <v>98460.97</v>
      </c>
      <c r="P123" s="162">
        <v>0</v>
      </c>
      <c r="Q123" s="172">
        <v>144744.61420454545</v>
      </c>
      <c r="R123" s="406">
        <v>1.1907844596191441</v>
      </c>
      <c r="S123" s="19"/>
      <c r="T123" s="216"/>
      <c r="U123" s="191"/>
      <c r="V123" s="216"/>
      <c r="W123" s="217"/>
      <c r="X123" s="217"/>
      <c r="Y123" s="217"/>
      <c r="Z123" s="217"/>
      <c r="AA123" s="217"/>
      <c r="AB123" s="217"/>
      <c r="AC123" s="217"/>
      <c r="AD123" s="217"/>
    </row>
    <row r="124" spans="1:30" s="20" customFormat="1" ht="12.95" customHeight="1">
      <c r="A124" s="53" t="s">
        <v>266</v>
      </c>
      <c r="B124" s="58"/>
      <c r="C124" s="26" t="s">
        <v>270</v>
      </c>
      <c r="D124" s="154">
        <v>50000</v>
      </c>
      <c r="E124" s="196">
        <v>0</v>
      </c>
      <c r="F124" s="162">
        <v>0</v>
      </c>
      <c r="G124" s="162">
        <v>0</v>
      </c>
      <c r="H124" s="162">
        <v>0</v>
      </c>
      <c r="I124" s="162">
        <v>0</v>
      </c>
      <c r="J124" s="162">
        <v>0</v>
      </c>
      <c r="K124" s="162">
        <v>0</v>
      </c>
      <c r="L124" s="162">
        <v>0</v>
      </c>
      <c r="M124" s="162">
        <v>0</v>
      </c>
      <c r="N124" s="162">
        <v>0</v>
      </c>
      <c r="O124" s="162">
        <v>0</v>
      </c>
      <c r="P124" s="162">
        <v>39497.825454545455</v>
      </c>
      <c r="Q124" s="172">
        <v>39497.825454545455</v>
      </c>
      <c r="R124" s="406">
        <v>0.78995650909090909</v>
      </c>
      <c r="S124" s="19"/>
      <c r="T124" s="216"/>
      <c r="U124" s="191"/>
      <c r="V124" s="216"/>
      <c r="W124" s="217"/>
      <c r="X124" s="217"/>
      <c r="Y124" s="217"/>
      <c r="Z124" s="217"/>
      <c r="AA124" s="217"/>
      <c r="AB124" s="217"/>
      <c r="AC124" s="217"/>
      <c r="AD124" s="217"/>
    </row>
    <row r="125" spans="1:30" s="20" customFormat="1" ht="12.75" customHeight="1">
      <c r="A125" s="18" t="s">
        <v>192</v>
      </c>
      <c r="B125" s="422" t="s">
        <v>271</v>
      </c>
      <c r="C125" s="423"/>
      <c r="D125" s="150">
        <v>64069</v>
      </c>
      <c r="E125" s="165">
        <v>7904.9850000000006</v>
      </c>
      <c r="F125" s="166">
        <v>2333.9699999999998</v>
      </c>
      <c r="G125" s="166">
        <v>8114.9487499999996</v>
      </c>
      <c r="H125" s="166">
        <v>2161.6</v>
      </c>
      <c r="I125" s="166">
        <v>5670.8736363636372</v>
      </c>
      <c r="J125" s="166">
        <v>3347.8700000000003</v>
      </c>
      <c r="K125" s="166">
        <v>1882.6581818181817</v>
      </c>
      <c r="L125" s="166">
        <v>2261.4699999999998</v>
      </c>
      <c r="M125" s="166">
        <v>1292.25</v>
      </c>
      <c r="N125" s="166">
        <v>208.70454545454544</v>
      </c>
      <c r="O125" s="166">
        <v>4999.0281818181811</v>
      </c>
      <c r="P125" s="166">
        <v>6294.795454545455</v>
      </c>
      <c r="Q125" s="173">
        <v>46473.153749999998</v>
      </c>
      <c r="R125" s="401">
        <v>0.72536099751830052</v>
      </c>
      <c r="S125" s="19"/>
      <c r="T125" s="216"/>
      <c r="U125" s="191"/>
      <c r="V125" s="227"/>
      <c r="W125" s="217"/>
      <c r="X125" s="217"/>
      <c r="Y125" s="217"/>
      <c r="Z125" s="217"/>
      <c r="AA125" s="217"/>
      <c r="AB125" s="217"/>
      <c r="AC125" s="217"/>
      <c r="AD125" s="217"/>
    </row>
    <row r="126" spans="1:30" s="20" customFormat="1" ht="12.95" customHeight="1">
      <c r="A126" s="53" t="s">
        <v>193</v>
      </c>
      <c r="B126" s="58"/>
      <c r="C126" s="26" t="s">
        <v>223</v>
      </c>
      <c r="D126" s="154">
        <v>15000</v>
      </c>
      <c r="E126" s="155">
        <v>71.974999999999994</v>
      </c>
      <c r="F126" s="162">
        <v>132.22</v>
      </c>
      <c r="G126" s="162">
        <v>1684.56</v>
      </c>
      <c r="H126" s="162">
        <v>0</v>
      </c>
      <c r="I126" s="162">
        <v>294.76363636363635</v>
      </c>
      <c r="J126" s="162">
        <v>800</v>
      </c>
      <c r="K126" s="162">
        <v>0</v>
      </c>
      <c r="L126" s="162">
        <v>0</v>
      </c>
      <c r="M126" s="162">
        <v>0</v>
      </c>
      <c r="N126" s="162">
        <v>0</v>
      </c>
      <c r="O126" s="162">
        <v>392.94545454545454</v>
      </c>
      <c r="P126" s="162">
        <v>145.54545454545453</v>
      </c>
      <c r="Q126" s="172">
        <v>3522.0095454545453</v>
      </c>
      <c r="R126" s="406">
        <v>0.23480063636363635</v>
      </c>
      <c r="S126" s="19"/>
      <c r="T126" s="216"/>
      <c r="U126" s="216"/>
      <c r="V126" s="216"/>
      <c r="W126" s="217"/>
      <c r="X126" s="217"/>
      <c r="Y126" s="217"/>
      <c r="Z126" s="217"/>
      <c r="AA126" s="217"/>
      <c r="AB126" s="217"/>
      <c r="AC126" s="217"/>
      <c r="AD126" s="217"/>
    </row>
    <row r="127" spans="1:30" s="20" customFormat="1" ht="12.95" customHeight="1">
      <c r="A127" s="53" t="s">
        <v>211</v>
      </c>
      <c r="B127" s="59"/>
      <c r="C127" s="26" t="s">
        <v>222</v>
      </c>
      <c r="D127" s="154">
        <v>42750</v>
      </c>
      <c r="E127" s="167">
        <v>7833.01</v>
      </c>
      <c r="F127" s="162">
        <v>2201.75</v>
      </c>
      <c r="G127" s="162">
        <v>6430.3887500000001</v>
      </c>
      <c r="H127" s="162">
        <v>2161.6</v>
      </c>
      <c r="I127" s="162">
        <v>5376.1100000000006</v>
      </c>
      <c r="J127" s="162">
        <v>2547.8700000000003</v>
      </c>
      <c r="K127" s="162">
        <v>1882.6581818181817</v>
      </c>
      <c r="L127" s="162">
        <v>2261.4699999999998</v>
      </c>
      <c r="M127" s="162">
        <v>1292.25</v>
      </c>
      <c r="N127" s="162">
        <v>208.70454545454544</v>
      </c>
      <c r="O127" s="162">
        <v>4606.0827272727265</v>
      </c>
      <c r="P127" s="162">
        <v>6149.25</v>
      </c>
      <c r="Q127" s="172">
        <v>42951.144204545453</v>
      </c>
      <c r="R127" s="406">
        <v>1.0047051275917065</v>
      </c>
      <c r="S127" s="19"/>
      <c r="T127" s="216"/>
      <c r="U127" s="216"/>
      <c r="V127" s="216"/>
      <c r="W127" s="217"/>
      <c r="X127" s="217"/>
      <c r="Y127" s="217"/>
      <c r="Z127" s="217"/>
      <c r="AA127" s="217"/>
      <c r="AB127" s="217"/>
      <c r="AC127" s="217"/>
      <c r="AD127" s="217"/>
    </row>
    <row r="128" spans="1:30" s="20" customFormat="1" ht="12.95" customHeight="1">
      <c r="A128" s="53" t="s">
        <v>228</v>
      </c>
      <c r="B128" s="59"/>
      <c r="C128" s="26" t="s">
        <v>274</v>
      </c>
      <c r="D128" s="154">
        <v>0</v>
      </c>
      <c r="E128" s="167">
        <v>0</v>
      </c>
      <c r="F128" s="162">
        <v>0</v>
      </c>
      <c r="G128" s="162">
        <v>0</v>
      </c>
      <c r="H128" s="162">
        <v>0</v>
      </c>
      <c r="I128" s="162">
        <v>0</v>
      </c>
      <c r="J128" s="162">
        <v>0</v>
      </c>
      <c r="K128" s="162">
        <v>0</v>
      </c>
      <c r="L128" s="162">
        <v>0</v>
      </c>
      <c r="M128" s="162">
        <v>0</v>
      </c>
      <c r="N128" s="162">
        <v>0</v>
      </c>
      <c r="O128" s="162">
        <v>0</v>
      </c>
      <c r="P128" s="162">
        <v>0</v>
      </c>
      <c r="Q128" s="172">
        <v>0</v>
      </c>
      <c r="R128" s="406">
        <v>0</v>
      </c>
      <c r="S128" s="19"/>
      <c r="T128" s="216"/>
      <c r="U128" s="216"/>
      <c r="V128" s="216"/>
      <c r="W128" s="217"/>
      <c r="X128" s="217"/>
      <c r="Y128" s="217"/>
      <c r="Z128" s="217"/>
      <c r="AA128" s="217"/>
      <c r="AB128" s="217"/>
      <c r="AC128" s="217"/>
      <c r="AD128" s="217"/>
    </row>
    <row r="129" spans="1:30" s="20" customFormat="1" ht="12.95" customHeight="1">
      <c r="A129" s="53" t="s">
        <v>272</v>
      </c>
      <c r="B129" s="59"/>
      <c r="C129" s="26" t="s">
        <v>275</v>
      </c>
      <c r="D129" s="154">
        <v>0</v>
      </c>
      <c r="E129" s="260">
        <v>0</v>
      </c>
      <c r="F129" s="162">
        <v>0</v>
      </c>
      <c r="G129" s="162">
        <v>0</v>
      </c>
      <c r="H129" s="162">
        <v>0</v>
      </c>
      <c r="I129" s="162">
        <v>0</v>
      </c>
      <c r="J129" s="162">
        <v>0</v>
      </c>
      <c r="K129" s="162">
        <v>0</v>
      </c>
      <c r="L129" s="162">
        <v>0</v>
      </c>
      <c r="M129" s="162">
        <v>0</v>
      </c>
      <c r="N129" s="162">
        <v>0</v>
      </c>
      <c r="O129" s="162">
        <v>0</v>
      </c>
      <c r="P129" s="162">
        <v>0</v>
      </c>
      <c r="Q129" s="172">
        <v>0</v>
      </c>
      <c r="R129" s="406">
        <v>0</v>
      </c>
      <c r="S129" s="19"/>
      <c r="T129" s="216"/>
      <c r="U129" s="216"/>
      <c r="V129" s="216"/>
      <c r="W129" s="217"/>
      <c r="X129" s="217"/>
      <c r="Y129" s="217"/>
      <c r="Z129" s="217"/>
      <c r="AA129" s="217"/>
      <c r="AB129" s="217"/>
      <c r="AC129" s="217"/>
      <c r="AD129" s="217"/>
    </row>
    <row r="130" spans="1:30" s="20" customFormat="1" ht="12.95" customHeight="1">
      <c r="A130" s="53" t="s">
        <v>273</v>
      </c>
      <c r="B130" s="59"/>
      <c r="C130" s="26" t="s">
        <v>224</v>
      </c>
      <c r="D130" s="154">
        <v>6319</v>
      </c>
      <c r="E130" s="155">
        <v>0</v>
      </c>
      <c r="F130" s="162">
        <v>0</v>
      </c>
      <c r="G130" s="162">
        <v>0</v>
      </c>
      <c r="H130" s="162">
        <v>0</v>
      </c>
      <c r="I130" s="162">
        <v>0</v>
      </c>
      <c r="J130" s="162">
        <v>0</v>
      </c>
      <c r="K130" s="162">
        <v>0</v>
      </c>
      <c r="L130" s="162">
        <v>0</v>
      </c>
      <c r="M130" s="162">
        <v>0</v>
      </c>
      <c r="N130" s="162">
        <v>0</v>
      </c>
      <c r="O130" s="162">
        <v>0</v>
      </c>
      <c r="P130" s="162">
        <v>0</v>
      </c>
      <c r="Q130" s="172">
        <v>0</v>
      </c>
      <c r="R130" s="406">
        <v>0</v>
      </c>
      <c r="S130" s="19"/>
      <c r="T130" s="216"/>
      <c r="U130" s="216"/>
      <c r="V130" s="216"/>
      <c r="W130" s="217"/>
      <c r="X130" s="217"/>
      <c r="Y130" s="217"/>
      <c r="Z130" s="217"/>
      <c r="AA130" s="217"/>
      <c r="AB130" s="217"/>
      <c r="AC130" s="217"/>
      <c r="AD130" s="217"/>
    </row>
    <row r="131" spans="1:30" s="20" customFormat="1" ht="12.95" customHeight="1">
      <c r="A131" s="53"/>
      <c r="B131" s="58"/>
      <c r="C131" s="59"/>
      <c r="D131" s="154"/>
      <c r="E131" s="167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74"/>
      <c r="R131" s="405"/>
      <c r="S131" s="19"/>
      <c r="T131" s="216"/>
      <c r="U131" s="216"/>
      <c r="V131" s="216"/>
      <c r="W131" s="217"/>
      <c r="X131" s="217"/>
      <c r="Y131" s="217"/>
      <c r="Z131" s="217"/>
      <c r="AA131" s="217"/>
      <c r="AB131" s="217"/>
      <c r="AC131" s="217"/>
      <c r="AD131" s="217"/>
    </row>
    <row r="132" spans="1:30" s="20" customFormat="1" ht="16.5" customHeight="1">
      <c r="A132" s="18"/>
      <c r="B132" s="420" t="s">
        <v>90</v>
      </c>
      <c r="C132" s="421"/>
      <c r="D132" s="150">
        <v>7118438</v>
      </c>
      <c r="E132" s="165">
        <v>828740.58681818191</v>
      </c>
      <c r="F132" s="166">
        <v>1234501.8219318185</v>
      </c>
      <c r="G132" s="166">
        <v>171380.80079545444</v>
      </c>
      <c r="H132" s="166">
        <v>686191.22238636378</v>
      </c>
      <c r="I132" s="166">
        <v>1313589.8872727272</v>
      </c>
      <c r="J132" s="166">
        <v>480853.58636363642</v>
      </c>
      <c r="K132" s="166">
        <v>473294.39636363648</v>
      </c>
      <c r="L132" s="166">
        <v>-227979.55636363622</v>
      </c>
      <c r="M132" s="166">
        <v>566391.2018181819</v>
      </c>
      <c r="N132" s="166">
        <v>524640.79272727307</v>
      </c>
      <c r="O132" s="166">
        <v>748274.80090909114</v>
      </c>
      <c r="P132" s="166">
        <v>702046.8854545455</v>
      </c>
      <c r="Q132" s="173">
        <v>7501926.4264772739</v>
      </c>
      <c r="R132" s="401">
        <v>1.0538725527253696</v>
      </c>
      <c r="S132" s="19"/>
      <c r="T132" s="376"/>
      <c r="U132" s="191"/>
      <c r="V132" s="191"/>
      <c r="W132" s="229"/>
      <c r="X132" s="217"/>
      <c r="Y132" s="217"/>
      <c r="Z132" s="217"/>
      <c r="AA132" s="217"/>
      <c r="AB132" s="217"/>
      <c r="AC132" s="217"/>
      <c r="AD132" s="217"/>
    </row>
    <row r="133" spans="1:30" s="20" customFormat="1" ht="18" customHeight="1">
      <c r="A133" s="67"/>
      <c r="B133" s="1"/>
      <c r="C133" s="1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6"/>
      <c r="Q133" s="175"/>
      <c r="R133" s="390"/>
      <c r="S133" s="19"/>
      <c r="T133" s="216"/>
      <c r="U133" s="216"/>
      <c r="V133" s="216"/>
      <c r="W133" s="228"/>
      <c r="X133" s="217"/>
      <c r="Y133" s="217"/>
      <c r="Z133" s="217"/>
      <c r="AA133" s="217"/>
      <c r="AB133" s="217"/>
      <c r="AC133" s="217"/>
      <c r="AD133" s="217"/>
    </row>
    <row r="134" spans="1:30" ht="25.5">
      <c r="A134" s="31" t="s">
        <v>22</v>
      </c>
      <c r="B134" s="326"/>
      <c r="C134" s="68" t="s">
        <v>91</v>
      </c>
      <c r="D134" s="154">
        <v>0</v>
      </c>
      <c r="E134" s="177">
        <v>0</v>
      </c>
      <c r="F134" s="160">
        <v>0</v>
      </c>
      <c r="G134" s="160">
        <v>0</v>
      </c>
      <c r="H134" s="160">
        <v>0</v>
      </c>
      <c r="I134" s="160">
        <v>0</v>
      </c>
      <c r="J134" s="160">
        <v>0</v>
      </c>
      <c r="K134" s="160">
        <v>0</v>
      </c>
      <c r="L134" s="160">
        <v>0</v>
      </c>
      <c r="M134" s="160">
        <v>0</v>
      </c>
      <c r="N134" s="160">
        <v>0</v>
      </c>
      <c r="O134" s="160">
        <v>0</v>
      </c>
      <c r="P134" s="160">
        <v>0</v>
      </c>
      <c r="Q134" s="164">
        <v>0</v>
      </c>
      <c r="R134" s="407">
        <v>0</v>
      </c>
      <c r="T134" s="216"/>
      <c r="U134" s="216"/>
      <c r="V134" s="216"/>
      <c r="W134" s="229"/>
    </row>
    <row r="135" spans="1:30" s="20" customFormat="1">
      <c r="A135" s="69" t="s">
        <v>194</v>
      </c>
      <c r="B135" s="70"/>
      <c r="C135" s="26" t="s">
        <v>139</v>
      </c>
      <c r="D135" s="154">
        <v>0</v>
      </c>
      <c r="E135" s="162">
        <v>0</v>
      </c>
      <c r="F135" s="162">
        <v>0</v>
      </c>
      <c r="G135" s="162">
        <v>0</v>
      </c>
      <c r="H135" s="162">
        <v>0</v>
      </c>
      <c r="I135" s="162">
        <v>0</v>
      </c>
      <c r="J135" s="162">
        <v>0</v>
      </c>
      <c r="K135" s="162">
        <v>0</v>
      </c>
      <c r="L135" s="162">
        <v>0</v>
      </c>
      <c r="M135" s="162">
        <v>0</v>
      </c>
      <c r="N135" s="162">
        <v>0</v>
      </c>
      <c r="O135" s="162">
        <v>0</v>
      </c>
      <c r="P135" s="162">
        <v>0</v>
      </c>
      <c r="Q135" s="172">
        <v>0</v>
      </c>
      <c r="R135" s="406">
        <v>0</v>
      </c>
      <c r="S135" s="19"/>
      <c r="T135" s="216"/>
      <c r="U135" s="216"/>
      <c r="V135" s="216"/>
      <c r="W135" s="217"/>
      <c r="X135" s="217"/>
      <c r="Y135" s="217"/>
      <c r="Z135" s="217"/>
      <c r="AA135" s="217"/>
      <c r="AB135" s="217"/>
      <c r="AC135" s="217"/>
      <c r="AD135" s="217"/>
    </row>
    <row r="136" spans="1:30" s="20" customFormat="1">
      <c r="A136" s="69" t="s">
        <v>195</v>
      </c>
      <c r="B136" s="70"/>
      <c r="C136" s="26" t="s">
        <v>140</v>
      </c>
      <c r="D136" s="154">
        <v>0</v>
      </c>
      <c r="E136" s="162">
        <v>0</v>
      </c>
      <c r="F136" s="162">
        <v>0</v>
      </c>
      <c r="G136" s="162">
        <v>0</v>
      </c>
      <c r="H136" s="162">
        <v>0</v>
      </c>
      <c r="I136" s="162">
        <v>0</v>
      </c>
      <c r="J136" s="162">
        <v>0</v>
      </c>
      <c r="K136" s="162">
        <v>0</v>
      </c>
      <c r="L136" s="162">
        <v>0</v>
      </c>
      <c r="M136" s="162">
        <v>0</v>
      </c>
      <c r="N136" s="162">
        <v>0</v>
      </c>
      <c r="O136" s="162">
        <v>0</v>
      </c>
      <c r="P136" s="162">
        <v>0</v>
      </c>
      <c r="Q136" s="172">
        <v>0</v>
      </c>
      <c r="R136" s="406">
        <v>0</v>
      </c>
      <c r="S136" s="19"/>
      <c r="T136" s="216"/>
      <c r="U136" s="216"/>
      <c r="V136" s="216"/>
      <c r="W136" s="217"/>
      <c r="X136" s="217"/>
      <c r="Y136" s="217"/>
      <c r="Z136" s="217"/>
      <c r="AA136" s="217"/>
      <c r="AB136" s="217"/>
      <c r="AC136" s="217"/>
      <c r="AD136" s="217"/>
    </row>
    <row r="137" spans="1:30">
      <c r="A137" s="69" t="s">
        <v>196</v>
      </c>
      <c r="B137" s="70"/>
      <c r="C137" s="26" t="s">
        <v>141</v>
      </c>
      <c r="D137" s="154">
        <v>0</v>
      </c>
      <c r="E137" s="167">
        <v>0</v>
      </c>
      <c r="F137" s="160">
        <v>0</v>
      </c>
      <c r="G137" s="160">
        <v>0</v>
      </c>
      <c r="H137" s="160">
        <v>0</v>
      </c>
      <c r="I137" s="162">
        <v>0</v>
      </c>
      <c r="J137" s="162">
        <v>0</v>
      </c>
      <c r="K137" s="162">
        <v>0</v>
      </c>
      <c r="L137" s="162">
        <v>0</v>
      </c>
      <c r="M137" s="162">
        <v>0</v>
      </c>
      <c r="N137" s="162">
        <v>0</v>
      </c>
      <c r="O137" s="162">
        <v>0</v>
      </c>
      <c r="P137" s="162">
        <v>0</v>
      </c>
      <c r="Q137" s="172">
        <v>0</v>
      </c>
      <c r="R137" s="406">
        <v>0</v>
      </c>
      <c r="T137" s="216"/>
      <c r="U137" s="216"/>
      <c r="V137" s="216"/>
      <c r="W137" s="217"/>
    </row>
    <row r="138" spans="1:30" ht="12.75" customHeight="1">
      <c r="A138" s="67"/>
      <c r="D138" s="154"/>
      <c r="E138" s="167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74"/>
      <c r="R138" s="405"/>
      <c r="T138" s="216"/>
      <c r="U138" s="216"/>
      <c r="V138" s="216"/>
      <c r="W138" s="217"/>
    </row>
    <row r="139" spans="1:30" ht="19.5" customHeight="1">
      <c r="A139" s="18"/>
      <c r="B139" s="327" t="s">
        <v>92</v>
      </c>
      <c r="C139" s="330" t="s">
        <v>93</v>
      </c>
      <c r="D139" s="150">
        <v>7118438</v>
      </c>
      <c r="E139" s="165">
        <v>828740.58681818191</v>
      </c>
      <c r="F139" s="166">
        <v>1234501.8219318185</v>
      </c>
      <c r="G139" s="166">
        <v>171380.80079545444</v>
      </c>
      <c r="H139" s="166">
        <v>686191.22238636378</v>
      </c>
      <c r="I139" s="166">
        <v>1313589.8872727272</v>
      </c>
      <c r="J139" s="166">
        <v>480853.58636363642</v>
      </c>
      <c r="K139" s="166">
        <v>473294.39636363648</v>
      </c>
      <c r="L139" s="166">
        <v>-227979.55636363622</v>
      </c>
      <c r="M139" s="166">
        <v>566391.2018181819</v>
      </c>
      <c r="N139" s="166">
        <v>524640.79272727307</v>
      </c>
      <c r="O139" s="166">
        <v>748274.80090909114</v>
      </c>
      <c r="P139" s="166">
        <v>702046.8854545455</v>
      </c>
      <c r="Q139" s="173">
        <v>7501926.4264772739</v>
      </c>
      <c r="R139" s="401">
        <v>1.0538725527253696</v>
      </c>
      <c r="T139" s="224"/>
      <c r="U139" s="224"/>
      <c r="V139" s="224"/>
      <c r="W139" s="217"/>
    </row>
    <row r="140" spans="1:30" s="20" customFormat="1" ht="18" customHeight="1">
      <c r="A140" s="331"/>
      <c r="B140" s="56"/>
      <c r="C140" s="56"/>
      <c r="D140" s="154"/>
      <c r="E140" s="167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74"/>
      <c r="R140" s="405"/>
      <c r="S140" s="19"/>
      <c r="T140" s="210"/>
      <c r="U140" s="210"/>
      <c r="V140" s="210"/>
      <c r="W140" s="208"/>
      <c r="X140" s="217"/>
      <c r="Y140" s="217"/>
      <c r="Z140" s="217"/>
      <c r="AA140" s="217"/>
      <c r="AB140" s="217"/>
      <c r="AC140" s="217"/>
      <c r="AD140" s="217"/>
    </row>
    <row r="141" spans="1:30" ht="19.5" customHeight="1">
      <c r="A141" s="71">
        <v>7</v>
      </c>
      <c r="B141" s="422" t="s">
        <v>94</v>
      </c>
      <c r="C141" s="423"/>
      <c r="D141" s="150">
        <v>7118438</v>
      </c>
      <c r="E141" s="165">
        <v>828740.58681818191</v>
      </c>
      <c r="F141" s="166">
        <v>1234501.8219318185</v>
      </c>
      <c r="G141" s="166">
        <v>171380.80079545444</v>
      </c>
      <c r="H141" s="166">
        <v>686191.22238636378</v>
      </c>
      <c r="I141" s="166">
        <v>1313589.8872727272</v>
      </c>
      <c r="J141" s="166">
        <v>480853.58636363642</v>
      </c>
      <c r="K141" s="166">
        <v>473294.39636363648</v>
      </c>
      <c r="L141" s="166">
        <v>-227979.55636363622</v>
      </c>
      <c r="M141" s="166">
        <v>566391.2018181819</v>
      </c>
      <c r="N141" s="166">
        <v>524640.79272727307</v>
      </c>
      <c r="O141" s="166">
        <v>748274.80090909114</v>
      </c>
      <c r="P141" s="166">
        <v>702046.8854545455</v>
      </c>
      <c r="Q141" s="173">
        <v>7501926.4264772739</v>
      </c>
      <c r="R141" s="401">
        <v>1.0538725527253696</v>
      </c>
      <c r="T141" s="224"/>
      <c r="U141" s="224"/>
      <c r="V141" s="224"/>
      <c r="W141" s="217"/>
    </row>
    <row r="142" spans="1:30" s="20" customFormat="1" ht="11.25" customHeight="1">
      <c r="A142" s="67"/>
      <c r="B142" s="1"/>
      <c r="C142" s="1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391"/>
      <c r="S142" s="1"/>
      <c r="T142" s="210"/>
      <c r="U142" s="210"/>
      <c r="V142" s="210"/>
      <c r="W142" s="208"/>
      <c r="X142" s="217"/>
      <c r="Y142" s="217"/>
      <c r="Z142" s="217"/>
      <c r="AA142" s="217"/>
      <c r="AB142" s="217"/>
      <c r="AC142" s="217"/>
      <c r="AD142" s="217"/>
    </row>
    <row r="143" spans="1:30" s="20" customFormat="1" ht="16.5" customHeight="1">
      <c r="A143" s="72" t="s">
        <v>95</v>
      </c>
      <c r="B143" s="5"/>
      <c r="C143" s="5"/>
      <c r="D143" s="179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9"/>
      <c r="R143" s="392"/>
      <c r="T143" s="210"/>
      <c r="U143" s="210"/>
      <c r="V143" s="210"/>
      <c r="W143" s="208"/>
      <c r="X143" s="217"/>
      <c r="Y143" s="217"/>
      <c r="Z143" s="217"/>
      <c r="AA143" s="217"/>
      <c r="AB143" s="217"/>
      <c r="AC143" s="217"/>
      <c r="AD143" s="217"/>
    </row>
    <row r="144" spans="1:30" s="20" customFormat="1" ht="16.5" customHeight="1">
      <c r="A144" s="72"/>
      <c r="B144" s="5"/>
      <c r="C144" s="5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392"/>
      <c r="T144" s="224"/>
      <c r="U144" s="224"/>
      <c r="V144" s="224"/>
      <c r="W144" s="217"/>
      <c r="X144" s="217"/>
      <c r="Y144" s="217"/>
      <c r="Z144" s="217"/>
      <c r="AA144" s="217"/>
      <c r="AB144" s="217"/>
      <c r="AC144" s="217"/>
      <c r="AD144" s="217"/>
    </row>
    <row r="145" spans="1:30" ht="25.5">
      <c r="A145" s="73"/>
      <c r="B145" s="198"/>
      <c r="C145" s="199"/>
      <c r="D145" s="241" t="s">
        <v>45</v>
      </c>
      <c r="E145" s="107" t="s">
        <v>232</v>
      </c>
      <c r="F145" s="108" t="s">
        <v>233</v>
      </c>
      <c r="G145" s="108" t="s">
        <v>234</v>
      </c>
      <c r="H145" s="108" t="s">
        <v>235</v>
      </c>
      <c r="I145" s="108" t="s">
        <v>236</v>
      </c>
      <c r="J145" s="108" t="s">
        <v>237</v>
      </c>
      <c r="K145" s="108" t="s">
        <v>238</v>
      </c>
      <c r="L145" s="108" t="s">
        <v>239</v>
      </c>
      <c r="M145" s="108" t="s">
        <v>240</v>
      </c>
      <c r="N145" s="108" t="s">
        <v>241</v>
      </c>
      <c r="O145" s="108" t="s">
        <v>242</v>
      </c>
      <c r="P145" s="109" t="s">
        <v>243</v>
      </c>
      <c r="Q145" s="182" t="s">
        <v>33</v>
      </c>
      <c r="R145" s="412" t="s">
        <v>25</v>
      </c>
    </row>
    <row r="146" spans="1:30" ht="27" customHeight="1">
      <c r="A146" s="18">
        <v>8</v>
      </c>
      <c r="B146" s="420" t="s">
        <v>96</v>
      </c>
      <c r="C146" s="421"/>
      <c r="D146" s="150">
        <v>33945</v>
      </c>
      <c r="E146" s="165">
        <v>12698.99</v>
      </c>
      <c r="F146" s="166">
        <v>0</v>
      </c>
      <c r="G146" s="166">
        <v>7000</v>
      </c>
      <c r="H146" s="166">
        <v>0</v>
      </c>
      <c r="I146" s="166">
        <v>13700</v>
      </c>
      <c r="J146" s="166">
        <v>0</v>
      </c>
      <c r="K146" s="166">
        <v>7650</v>
      </c>
      <c r="L146" s="166">
        <v>24828.99</v>
      </c>
      <c r="M146" s="166">
        <v>14600</v>
      </c>
      <c r="N146" s="166">
        <v>14235.48</v>
      </c>
      <c r="O146" s="166">
        <v>20960.75909090909</v>
      </c>
      <c r="P146" s="166">
        <v>1713.800909090909</v>
      </c>
      <c r="Q146" s="144">
        <v>117388.01999999999</v>
      </c>
      <c r="R146" s="401">
        <v>3.4581829429960225</v>
      </c>
      <c r="W146" s="228"/>
    </row>
    <row r="147" spans="1:30" ht="12.95" customHeight="1">
      <c r="A147" s="73" t="s">
        <v>76</v>
      </c>
      <c r="B147" s="8"/>
      <c r="C147" s="74" t="s">
        <v>278</v>
      </c>
      <c r="D147" s="154">
        <v>7175</v>
      </c>
      <c r="E147" s="162">
        <v>0</v>
      </c>
      <c r="F147" s="162">
        <v>0</v>
      </c>
      <c r="G147" s="162">
        <v>0</v>
      </c>
      <c r="H147" s="162">
        <v>0</v>
      </c>
      <c r="I147" s="162">
        <v>0</v>
      </c>
      <c r="J147" s="162">
        <v>0</v>
      </c>
      <c r="K147" s="162">
        <v>0</v>
      </c>
      <c r="L147" s="162">
        <v>0</v>
      </c>
      <c r="M147" s="162">
        <v>0</v>
      </c>
      <c r="N147" s="162">
        <v>4826.7</v>
      </c>
      <c r="O147" s="162">
        <v>9046.4699999999993</v>
      </c>
      <c r="P147" s="162">
        <v>0</v>
      </c>
      <c r="Q147" s="163">
        <v>13873.169999999998</v>
      </c>
      <c r="R147" s="406">
        <v>1.933542857142857</v>
      </c>
      <c r="W147" s="217"/>
    </row>
    <row r="148" spans="1:30" ht="12.95" customHeight="1">
      <c r="A148" s="73" t="s">
        <v>77</v>
      </c>
      <c r="B148" s="8"/>
      <c r="C148" s="74" t="s">
        <v>279</v>
      </c>
      <c r="D148" s="154">
        <v>6109.666666666667</v>
      </c>
      <c r="E148" s="162">
        <v>0</v>
      </c>
      <c r="F148" s="162">
        <v>0</v>
      </c>
      <c r="G148" s="162">
        <v>0</v>
      </c>
      <c r="H148" s="162">
        <v>0</v>
      </c>
      <c r="I148" s="162">
        <v>0</v>
      </c>
      <c r="J148" s="162">
        <v>0</v>
      </c>
      <c r="K148" s="162">
        <v>0</v>
      </c>
      <c r="L148" s="162">
        <v>0</v>
      </c>
      <c r="M148" s="162">
        <v>0</v>
      </c>
      <c r="N148" s="162">
        <v>6456.2</v>
      </c>
      <c r="O148" s="162">
        <v>2569</v>
      </c>
      <c r="P148" s="162">
        <v>30.890909090909091</v>
      </c>
      <c r="Q148" s="163">
        <v>9056.0909090909099</v>
      </c>
      <c r="R148" s="406">
        <v>1.48225613657443</v>
      </c>
      <c r="T148" s="216"/>
      <c r="U148" s="216"/>
      <c r="V148" s="216"/>
      <c r="W148" s="217"/>
    </row>
    <row r="149" spans="1:30" ht="12.95" customHeight="1">
      <c r="A149" s="73" t="s">
        <v>78</v>
      </c>
      <c r="B149" s="8"/>
      <c r="C149" s="74" t="s">
        <v>280</v>
      </c>
      <c r="D149" s="154">
        <v>3744.3333333333335</v>
      </c>
      <c r="E149" s="162">
        <v>0</v>
      </c>
      <c r="F149" s="162">
        <v>0</v>
      </c>
      <c r="G149" s="162">
        <v>0</v>
      </c>
      <c r="H149" s="162">
        <v>0</v>
      </c>
      <c r="I149" s="162">
        <v>0</v>
      </c>
      <c r="J149" s="162">
        <v>0</v>
      </c>
      <c r="K149" s="162">
        <v>0</v>
      </c>
      <c r="L149" s="162">
        <v>0</v>
      </c>
      <c r="M149" s="162">
        <v>12900</v>
      </c>
      <c r="N149" s="162">
        <v>0</v>
      </c>
      <c r="O149" s="162">
        <v>766.8890909090909</v>
      </c>
      <c r="P149" s="162">
        <v>278.91000000000003</v>
      </c>
      <c r="Q149" s="163">
        <v>13945.799090909091</v>
      </c>
      <c r="R149" s="406">
        <v>3.7245079028511769</v>
      </c>
      <c r="T149" s="216"/>
      <c r="U149" s="216"/>
      <c r="V149" s="216"/>
      <c r="W149" s="217"/>
    </row>
    <row r="150" spans="1:30" ht="12.95" customHeight="1">
      <c r="A150" s="73" t="s">
        <v>79</v>
      </c>
      <c r="B150" s="8"/>
      <c r="C150" s="74" t="s">
        <v>281</v>
      </c>
      <c r="D150" s="154">
        <v>0</v>
      </c>
      <c r="E150" s="162">
        <v>0</v>
      </c>
      <c r="F150" s="162">
        <v>0</v>
      </c>
      <c r="G150" s="162">
        <v>0</v>
      </c>
      <c r="H150" s="162">
        <v>0</v>
      </c>
      <c r="I150" s="162">
        <v>0</v>
      </c>
      <c r="J150" s="162">
        <v>0</v>
      </c>
      <c r="K150" s="162">
        <v>0</v>
      </c>
      <c r="L150" s="162">
        <v>0</v>
      </c>
      <c r="M150" s="162">
        <v>0</v>
      </c>
      <c r="N150" s="162">
        <v>0</v>
      </c>
      <c r="O150" s="162">
        <v>0</v>
      </c>
      <c r="P150" s="162">
        <v>0</v>
      </c>
      <c r="Q150" s="163">
        <v>0</v>
      </c>
      <c r="R150" s="406">
        <v>0</v>
      </c>
      <c r="T150" s="216"/>
      <c r="U150" s="216"/>
      <c r="V150" s="216"/>
      <c r="W150" s="217"/>
    </row>
    <row r="151" spans="1:30" ht="12.95" customHeight="1">
      <c r="A151" s="73" t="s">
        <v>24</v>
      </c>
      <c r="B151" s="75"/>
      <c r="C151" s="74" t="s">
        <v>226</v>
      </c>
      <c r="D151" s="154">
        <v>9818</v>
      </c>
      <c r="E151" s="162">
        <v>0</v>
      </c>
      <c r="F151" s="162">
        <v>0</v>
      </c>
      <c r="G151" s="162">
        <v>0</v>
      </c>
      <c r="H151" s="162">
        <v>0</v>
      </c>
      <c r="I151" s="162">
        <v>0</v>
      </c>
      <c r="J151" s="162">
        <v>0</v>
      </c>
      <c r="K151" s="162">
        <v>0</v>
      </c>
      <c r="L151" s="162">
        <v>0</v>
      </c>
      <c r="M151" s="162">
        <v>0</v>
      </c>
      <c r="N151" s="162">
        <v>0</v>
      </c>
      <c r="O151" s="162">
        <v>0</v>
      </c>
      <c r="P151" s="162">
        <v>0</v>
      </c>
      <c r="Q151" s="163">
        <v>0</v>
      </c>
      <c r="R151" s="406">
        <v>0</v>
      </c>
      <c r="T151" s="216"/>
      <c r="U151" s="216"/>
      <c r="V151" s="216"/>
      <c r="W151" s="217"/>
    </row>
    <row r="152" spans="1:30" ht="12.95" customHeight="1">
      <c r="A152" s="73" t="s">
        <v>219</v>
      </c>
      <c r="B152" s="256"/>
      <c r="C152" s="74" t="s">
        <v>17</v>
      </c>
      <c r="D152" s="154">
        <v>0</v>
      </c>
      <c r="E152" s="162">
        <v>0</v>
      </c>
      <c r="F152" s="162">
        <v>0</v>
      </c>
      <c r="G152" s="162">
        <v>0</v>
      </c>
      <c r="H152" s="162">
        <v>0</v>
      </c>
      <c r="I152" s="162">
        <v>0</v>
      </c>
      <c r="J152" s="162">
        <v>0</v>
      </c>
      <c r="K152" s="162">
        <v>0</v>
      </c>
      <c r="L152" s="162">
        <v>0</v>
      </c>
      <c r="M152" s="162">
        <v>0</v>
      </c>
      <c r="N152" s="162">
        <v>0</v>
      </c>
      <c r="O152" s="162">
        <v>0</v>
      </c>
      <c r="P152" s="162">
        <v>0</v>
      </c>
      <c r="Q152" s="163">
        <v>0</v>
      </c>
      <c r="R152" s="406">
        <v>0</v>
      </c>
      <c r="T152" s="216"/>
      <c r="U152" s="216"/>
      <c r="V152" s="216"/>
      <c r="W152" s="217"/>
    </row>
    <row r="153" spans="1:30" ht="12.95" customHeight="1">
      <c r="A153" s="73" t="s">
        <v>282</v>
      </c>
      <c r="B153" s="8"/>
      <c r="C153" s="76" t="s">
        <v>225</v>
      </c>
      <c r="D153" s="154">
        <v>7098</v>
      </c>
      <c r="E153" s="162">
        <v>12698.99</v>
      </c>
      <c r="F153" s="162">
        <v>0</v>
      </c>
      <c r="G153" s="162">
        <v>7000</v>
      </c>
      <c r="H153" s="162">
        <v>0</v>
      </c>
      <c r="I153" s="162">
        <v>13700</v>
      </c>
      <c r="J153" s="162">
        <v>0</v>
      </c>
      <c r="K153" s="162">
        <v>7650</v>
      </c>
      <c r="L153" s="162">
        <v>24828.99</v>
      </c>
      <c r="M153" s="162">
        <v>1700</v>
      </c>
      <c r="N153" s="162">
        <v>2952.58</v>
      </c>
      <c r="O153" s="162">
        <v>8578.4</v>
      </c>
      <c r="P153" s="162">
        <v>1404</v>
      </c>
      <c r="Q153" s="163">
        <v>80512.959999999992</v>
      </c>
      <c r="R153" s="406">
        <v>11.343048746125667</v>
      </c>
      <c r="T153" s="216"/>
      <c r="U153" s="216"/>
      <c r="V153" s="216"/>
      <c r="W153" s="217"/>
    </row>
    <row r="154" spans="1:30" ht="12.75" customHeight="1">
      <c r="A154" s="77"/>
      <c r="B154" s="8"/>
      <c r="C154" s="74"/>
      <c r="D154" s="154"/>
      <c r="E154" s="155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6"/>
      <c r="Q154" s="163"/>
      <c r="R154" s="406"/>
    </row>
    <row r="155" spans="1:30" ht="12.75" customHeight="1">
      <c r="A155" s="67"/>
      <c r="B155" s="5"/>
      <c r="C155" s="5"/>
      <c r="D155" s="154"/>
      <c r="E155" s="155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60"/>
      <c r="Q155" s="164"/>
      <c r="R155" s="407"/>
    </row>
    <row r="156" spans="1:30" ht="27" customHeight="1">
      <c r="A156" s="18">
        <v>9</v>
      </c>
      <c r="B156" s="420" t="s">
        <v>216</v>
      </c>
      <c r="C156" s="421"/>
      <c r="D156" s="150">
        <v>0</v>
      </c>
      <c r="E156" s="151">
        <v>0</v>
      </c>
      <c r="F156" s="151">
        <v>0</v>
      </c>
      <c r="G156" s="151">
        <v>0</v>
      </c>
      <c r="H156" s="151">
        <v>0</v>
      </c>
      <c r="I156" s="151">
        <v>0</v>
      </c>
      <c r="J156" s="151">
        <v>0</v>
      </c>
      <c r="K156" s="151">
        <v>0</v>
      </c>
      <c r="L156" s="151">
        <v>0</v>
      </c>
      <c r="M156" s="151">
        <v>0</v>
      </c>
      <c r="N156" s="151">
        <v>0</v>
      </c>
      <c r="O156" s="151">
        <v>0</v>
      </c>
      <c r="P156" s="151">
        <v>0</v>
      </c>
      <c r="Q156" s="144">
        <v>0</v>
      </c>
      <c r="R156" s="401">
        <v>0</v>
      </c>
    </row>
    <row r="157" spans="1:30" s="78" customFormat="1" ht="12.95" customHeight="1">
      <c r="A157" s="73" t="s">
        <v>30</v>
      </c>
      <c r="B157" s="8"/>
      <c r="C157" s="74" t="s">
        <v>215</v>
      </c>
      <c r="D157" s="154">
        <v>0</v>
      </c>
      <c r="E157" s="162">
        <v>0</v>
      </c>
      <c r="F157" s="162">
        <v>0</v>
      </c>
      <c r="G157" s="162">
        <v>0</v>
      </c>
      <c r="H157" s="162">
        <v>0</v>
      </c>
      <c r="I157" s="162">
        <v>0</v>
      </c>
      <c r="J157" s="162">
        <v>0</v>
      </c>
      <c r="K157" s="162">
        <v>0</v>
      </c>
      <c r="L157" s="162">
        <v>0</v>
      </c>
      <c r="M157" s="162">
        <v>0</v>
      </c>
      <c r="N157" s="162">
        <v>0</v>
      </c>
      <c r="O157" s="162">
        <v>0</v>
      </c>
      <c r="P157" s="162">
        <v>0</v>
      </c>
      <c r="Q157" s="163">
        <v>0</v>
      </c>
      <c r="R157" s="406">
        <v>0</v>
      </c>
      <c r="S157" s="3"/>
      <c r="T157" s="210"/>
      <c r="U157" s="210"/>
      <c r="V157" s="210"/>
      <c r="W157" s="208"/>
      <c r="X157" s="208"/>
      <c r="Y157" s="232"/>
      <c r="Z157" s="232"/>
      <c r="AA157" s="232"/>
      <c r="AB157" s="232"/>
      <c r="AC157" s="232"/>
      <c r="AD157" s="232"/>
    </row>
    <row r="158" spans="1:30" s="78" customFormat="1" ht="12.95" customHeight="1">
      <c r="A158" s="73" t="s">
        <v>31</v>
      </c>
      <c r="B158" s="75"/>
      <c r="C158" s="74" t="s">
        <v>283</v>
      </c>
      <c r="D158" s="154">
        <v>0</v>
      </c>
      <c r="E158" s="162">
        <v>0</v>
      </c>
      <c r="F158" s="162">
        <v>0</v>
      </c>
      <c r="G158" s="162">
        <v>0</v>
      </c>
      <c r="H158" s="162">
        <v>0</v>
      </c>
      <c r="I158" s="162">
        <v>0</v>
      </c>
      <c r="J158" s="162">
        <v>0</v>
      </c>
      <c r="K158" s="162">
        <v>0</v>
      </c>
      <c r="L158" s="162">
        <v>0</v>
      </c>
      <c r="M158" s="162">
        <v>0</v>
      </c>
      <c r="N158" s="162">
        <v>0</v>
      </c>
      <c r="O158" s="162">
        <v>0</v>
      </c>
      <c r="P158" s="162">
        <v>0</v>
      </c>
      <c r="Q158" s="163">
        <v>0</v>
      </c>
      <c r="R158" s="406">
        <v>0</v>
      </c>
      <c r="S158" s="3"/>
      <c r="T158" s="210"/>
      <c r="U158" s="210"/>
      <c r="V158" s="210"/>
      <c r="W158" s="208"/>
      <c r="X158" s="208"/>
      <c r="Y158" s="232"/>
      <c r="Z158" s="232"/>
      <c r="AA158" s="232"/>
      <c r="AB158" s="232"/>
      <c r="AC158" s="232"/>
      <c r="AD158" s="232"/>
    </row>
    <row r="159" spans="1:30" s="78" customFormat="1" ht="12.95" customHeight="1">
      <c r="A159" s="73" t="s">
        <v>32</v>
      </c>
      <c r="B159" s="75"/>
      <c r="C159" s="74" t="s">
        <v>284</v>
      </c>
      <c r="D159" s="154">
        <v>0</v>
      </c>
      <c r="E159" s="162">
        <v>0</v>
      </c>
      <c r="F159" s="162">
        <v>0</v>
      </c>
      <c r="G159" s="162">
        <v>0</v>
      </c>
      <c r="H159" s="162">
        <v>0</v>
      </c>
      <c r="I159" s="162">
        <v>0</v>
      </c>
      <c r="J159" s="162">
        <v>0</v>
      </c>
      <c r="K159" s="162">
        <v>0</v>
      </c>
      <c r="L159" s="162">
        <v>0</v>
      </c>
      <c r="M159" s="162">
        <v>0</v>
      </c>
      <c r="N159" s="162">
        <v>0</v>
      </c>
      <c r="O159" s="162">
        <v>0</v>
      </c>
      <c r="P159" s="162">
        <v>0</v>
      </c>
      <c r="Q159" s="163">
        <v>0</v>
      </c>
      <c r="R159" s="406">
        <v>0</v>
      </c>
      <c r="S159" s="3"/>
      <c r="T159" s="210"/>
      <c r="U159" s="210"/>
      <c r="V159" s="210"/>
      <c r="W159" s="208"/>
      <c r="X159" s="208"/>
      <c r="Y159" s="232"/>
      <c r="Z159" s="232"/>
      <c r="AA159" s="232"/>
      <c r="AB159" s="232"/>
      <c r="AC159" s="232"/>
      <c r="AD159" s="232"/>
    </row>
    <row r="160" spans="1:30" s="78" customFormat="1" ht="12.95" customHeight="1">
      <c r="A160" s="73" t="s">
        <v>245</v>
      </c>
      <c r="B160" s="75"/>
      <c r="C160" s="237" t="s">
        <v>285</v>
      </c>
      <c r="D160" s="154">
        <v>0</v>
      </c>
      <c r="E160" s="162">
        <v>0</v>
      </c>
      <c r="F160" s="162">
        <v>0</v>
      </c>
      <c r="G160" s="162">
        <v>0</v>
      </c>
      <c r="H160" s="162">
        <v>0</v>
      </c>
      <c r="I160" s="162">
        <v>0</v>
      </c>
      <c r="J160" s="162">
        <v>0</v>
      </c>
      <c r="K160" s="162">
        <v>0</v>
      </c>
      <c r="L160" s="162">
        <v>0</v>
      </c>
      <c r="M160" s="162">
        <v>0</v>
      </c>
      <c r="N160" s="162">
        <v>0</v>
      </c>
      <c r="O160" s="162">
        <v>0</v>
      </c>
      <c r="P160" s="162">
        <v>0</v>
      </c>
      <c r="Q160" s="163">
        <v>0</v>
      </c>
      <c r="R160" s="406">
        <v>0</v>
      </c>
      <c r="S160" s="3"/>
      <c r="T160" s="210"/>
      <c r="U160" s="210"/>
      <c r="V160" s="210"/>
      <c r="W160" s="208"/>
      <c r="X160" s="208"/>
      <c r="Y160" s="232"/>
      <c r="Z160" s="232"/>
      <c r="AA160" s="232"/>
      <c r="AB160" s="232"/>
      <c r="AC160" s="232"/>
      <c r="AD160" s="232"/>
    </row>
    <row r="161" spans="1:30" s="78" customFormat="1" ht="12.95" customHeight="1">
      <c r="A161" s="73"/>
      <c r="B161" s="75"/>
      <c r="C161" s="237"/>
      <c r="D161" s="154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3"/>
      <c r="R161" s="406"/>
      <c r="S161" s="3"/>
      <c r="T161" s="210"/>
      <c r="U161" s="210"/>
      <c r="V161" s="210"/>
      <c r="W161" s="208"/>
      <c r="X161" s="208"/>
      <c r="Y161" s="232"/>
      <c r="Z161" s="232"/>
      <c r="AA161" s="232"/>
      <c r="AB161" s="232"/>
      <c r="AC161" s="232"/>
      <c r="AD161" s="232"/>
    </row>
    <row r="162" spans="1:30" s="78" customFormat="1" ht="12.95" customHeight="1">
      <c r="A162" s="278"/>
      <c r="B162" s="279"/>
      <c r="C162" s="281"/>
      <c r="D162" s="280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3"/>
      <c r="R162" s="406"/>
      <c r="S162" s="3"/>
      <c r="T162" s="210"/>
      <c r="U162" s="210"/>
      <c r="V162" s="210"/>
      <c r="W162" s="208"/>
      <c r="X162" s="208"/>
      <c r="Y162" s="232"/>
      <c r="Z162" s="232"/>
      <c r="AA162" s="232"/>
      <c r="AB162" s="232"/>
      <c r="AC162" s="232"/>
      <c r="AD162" s="232"/>
    </row>
    <row r="163" spans="1:30" s="78" customFormat="1" ht="12.95" customHeight="1">
      <c r="A163" s="278"/>
      <c r="B163" s="279"/>
      <c r="C163" s="281"/>
      <c r="D163" s="280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3"/>
      <c r="R163" s="406"/>
      <c r="S163" s="3"/>
      <c r="T163" s="210"/>
      <c r="U163" s="210"/>
      <c r="V163" s="210"/>
      <c r="W163" s="208"/>
      <c r="X163" s="208"/>
      <c r="Y163" s="232"/>
      <c r="Z163" s="232"/>
      <c r="AA163" s="232"/>
      <c r="AB163" s="232"/>
      <c r="AC163" s="232"/>
      <c r="AD163" s="232"/>
    </row>
    <row r="164" spans="1:30" s="78" customFormat="1" ht="12.95" customHeight="1">
      <c r="A164" s="278"/>
      <c r="B164" s="279"/>
      <c r="C164" s="281"/>
      <c r="D164" s="280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3"/>
      <c r="R164" s="406"/>
      <c r="S164" s="3"/>
      <c r="T164" s="210"/>
      <c r="U164" s="210"/>
      <c r="V164" s="210"/>
      <c r="W164" s="208"/>
      <c r="X164" s="208"/>
      <c r="Y164" s="232"/>
      <c r="Z164" s="232"/>
      <c r="AA164" s="232"/>
      <c r="AB164" s="232"/>
      <c r="AC164" s="232"/>
      <c r="AD164" s="232"/>
    </row>
    <row r="165" spans="1:30" s="78" customFormat="1" ht="12.95" customHeight="1">
      <c r="A165" s="73"/>
      <c r="B165" s="75"/>
      <c r="C165" s="74"/>
      <c r="D165" s="154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3"/>
      <c r="R165" s="406"/>
      <c r="S165" s="3"/>
      <c r="T165" s="210"/>
      <c r="U165" s="210"/>
      <c r="V165" s="210"/>
      <c r="W165" s="208"/>
      <c r="X165" s="208"/>
      <c r="Y165" s="232"/>
      <c r="Z165" s="232"/>
      <c r="AA165" s="232"/>
      <c r="AB165" s="232"/>
      <c r="AC165" s="232"/>
      <c r="AD165" s="232"/>
    </row>
    <row r="166" spans="1:30" ht="24" hidden="1" customHeight="1">
      <c r="A166" s="73" t="s">
        <v>97</v>
      </c>
      <c r="B166" s="75"/>
      <c r="C166" s="74"/>
      <c r="D166" s="154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3"/>
      <c r="R166" s="406"/>
    </row>
    <row r="167" spans="1:30" s="20" customFormat="1" ht="10.5" hidden="1" customHeight="1">
      <c r="A167" s="67"/>
      <c r="B167" s="5"/>
      <c r="C167" s="5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5"/>
      <c r="S167" s="5"/>
      <c r="T167" s="210"/>
      <c r="U167" s="210"/>
      <c r="V167" s="210"/>
      <c r="W167" s="208"/>
      <c r="X167" s="217"/>
      <c r="Y167" s="217"/>
      <c r="Z167" s="217"/>
      <c r="AA167" s="217"/>
      <c r="AB167" s="217"/>
      <c r="AC167" s="217"/>
      <c r="AD167" s="217"/>
    </row>
    <row r="168" spans="1:30" ht="25.5" hidden="1" customHeight="1">
      <c r="A168" s="193">
        <v>11</v>
      </c>
      <c r="B168" s="79" t="s">
        <v>98</v>
      </c>
      <c r="C168" s="80"/>
      <c r="D168" s="292" t="s">
        <v>45</v>
      </c>
      <c r="E168" s="107" t="s">
        <v>232</v>
      </c>
      <c r="F168" s="108" t="s">
        <v>233</v>
      </c>
      <c r="G168" s="108" t="s">
        <v>234</v>
      </c>
      <c r="H168" s="108" t="s">
        <v>235</v>
      </c>
      <c r="I168" s="108" t="s">
        <v>236</v>
      </c>
      <c r="J168" s="108" t="s">
        <v>237</v>
      </c>
      <c r="K168" s="108" t="s">
        <v>238</v>
      </c>
      <c r="L168" s="108" t="s">
        <v>239</v>
      </c>
      <c r="M168" s="108" t="s">
        <v>240</v>
      </c>
      <c r="N168" s="108" t="s">
        <v>241</v>
      </c>
      <c r="O168" s="108" t="s">
        <v>242</v>
      </c>
      <c r="P168" s="109" t="s">
        <v>243</v>
      </c>
      <c r="Q168" s="182" t="s">
        <v>33</v>
      </c>
      <c r="R168" s="15" t="s">
        <v>25</v>
      </c>
    </row>
    <row r="169" spans="1:30" s="17" customFormat="1" ht="12.75" hidden="1" customHeight="1">
      <c r="A169" s="77" t="s">
        <v>84</v>
      </c>
      <c r="B169" s="81" t="s">
        <v>99</v>
      </c>
      <c r="C169" s="82"/>
      <c r="D169" s="280">
        <v>0</v>
      </c>
      <c r="E169" s="280">
        <v>0</v>
      </c>
      <c r="F169" s="280">
        <v>0</v>
      </c>
      <c r="G169" s="280">
        <v>0</v>
      </c>
      <c r="H169" s="280">
        <v>0</v>
      </c>
      <c r="I169" s="280">
        <v>0</v>
      </c>
      <c r="J169" s="280">
        <v>0</v>
      </c>
      <c r="K169" s="280">
        <v>0</v>
      </c>
      <c r="L169" s="280">
        <v>0</v>
      </c>
      <c r="M169" s="280">
        <v>0</v>
      </c>
      <c r="N169" s="280">
        <v>0</v>
      </c>
      <c r="O169" s="280">
        <v>0</v>
      </c>
      <c r="P169" s="280">
        <v>0</v>
      </c>
      <c r="Q169" s="280">
        <v>0</v>
      </c>
      <c r="R169" s="321">
        <v>0</v>
      </c>
      <c r="S169" s="16"/>
      <c r="T169" s="210"/>
      <c r="U169" s="210"/>
      <c r="V169" s="210"/>
      <c r="W169" s="208"/>
      <c r="X169" s="214"/>
      <c r="Y169" s="214"/>
      <c r="Z169" s="214"/>
      <c r="AA169" s="214"/>
      <c r="AB169" s="214"/>
      <c r="AC169" s="214"/>
      <c r="AD169" s="214"/>
    </row>
    <row r="170" spans="1:30" s="78" customFormat="1" ht="14.1" hidden="1" customHeight="1">
      <c r="A170" s="77" t="s">
        <v>86</v>
      </c>
      <c r="B170" s="8" t="s">
        <v>100</v>
      </c>
      <c r="C170" s="74"/>
      <c r="D170" s="280">
        <v>0</v>
      </c>
      <c r="E170" s="280">
        <v>0</v>
      </c>
      <c r="F170" s="280">
        <v>0</v>
      </c>
      <c r="G170" s="280">
        <v>0</v>
      </c>
      <c r="H170" s="280">
        <v>0</v>
      </c>
      <c r="I170" s="280">
        <v>0</v>
      </c>
      <c r="J170" s="280">
        <v>0</v>
      </c>
      <c r="K170" s="280">
        <v>0</v>
      </c>
      <c r="L170" s="280">
        <v>0</v>
      </c>
      <c r="M170" s="280">
        <v>0</v>
      </c>
      <c r="N170" s="280">
        <v>0</v>
      </c>
      <c r="O170" s="280">
        <v>0</v>
      </c>
      <c r="P170" s="280">
        <v>0</v>
      </c>
      <c r="Q170" s="280">
        <v>0</v>
      </c>
      <c r="R170" s="321">
        <v>0</v>
      </c>
      <c r="S170" s="3"/>
      <c r="T170" s="210"/>
      <c r="U170" s="210"/>
      <c r="V170" s="210"/>
      <c r="W170" s="233"/>
      <c r="X170" s="209"/>
      <c r="Y170" s="232"/>
      <c r="Z170" s="232"/>
      <c r="AA170" s="232"/>
      <c r="AB170" s="232"/>
      <c r="AC170" s="232"/>
      <c r="AD170" s="232"/>
    </row>
    <row r="171" spans="1:30" s="78" customFormat="1" ht="14.1" hidden="1" customHeight="1">
      <c r="A171" s="77" t="s">
        <v>87</v>
      </c>
      <c r="B171" s="8" t="s">
        <v>213</v>
      </c>
      <c r="C171" s="74"/>
      <c r="D171" s="280">
        <v>0</v>
      </c>
      <c r="E171" s="280">
        <v>0</v>
      </c>
      <c r="F171" s="280">
        <v>0</v>
      </c>
      <c r="G171" s="280">
        <v>0</v>
      </c>
      <c r="H171" s="280">
        <v>0</v>
      </c>
      <c r="I171" s="280">
        <v>0</v>
      </c>
      <c r="J171" s="280">
        <v>0</v>
      </c>
      <c r="K171" s="280">
        <v>0</v>
      </c>
      <c r="L171" s="280">
        <v>0</v>
      </c>
      <c r="M171" s="280">
        <v>0</v>
      </c>
      <c r="N171" s="280">
        <v>0</v>
      </c>
      <c r="O171" s="280">
        <v>0</v>
      </c>
      <c r="P171" s="280">
        <v>0</v>
      </c>
      <c r="Q171" s="280">
        <v>0</v>
      </c>
      <c r="R171" s="321">
        <v>0</v>
      </c>
      <c r="S171" s="3"/>
      <c r="T171" s="210"/>
      <c r="U171" s="210"/>
      <c r="V171" s="210"/>
      <c r="W171" s="233"/>
      <c r="X171" s="209"/>
      <c r="Y171" s="232"/>
      <c r="Z171" s="232"/>
      <c r="AA171" s="232"/>
      <c r="AB171" s="232"/>
      <c r="AC171" s="232"/>
      <c r="AD171" s="232"/>
    </row>
    <row r="172" spans="1:30" s="78" customFormat="1" ht="14.1" hidden="1" customHeight="1">
      <c r="A172" s="77" t="s">
        <v>137</v>
      </c>
      <c r="B172" s="75" t="s">
        <v>101</v>
      </c>
      <c r="C172" s="76"/>
      <c r="D172" s="280">
        <v>0</v>
      </c>
      <c r="E172" s="280">
        <v>0</v>
      </c>
      <c r="F172" s="280">
        <v>0</v>
      </c>
      <c r="G172" s="280">
        <v>0</v>
      </c>
      <c r="H172" s="280">
        <v>0</v>
      </c>
      <c r="I172" s="280">
        <v>0</v>
      </c>
      <c r="J172" s="280">
        <v>0</v>
      </c>
      <c r="K172" s="280">
        <v>0</v>
      </c>
      <c r="L172" s="280">
        <v>0</v>
      </c>
      <c r="M172" s="280">
        <v>0</v>
      </c>
      <c r="N172" s="280">
        <v>0</v>
      </c>
      <c r="O172" s="280">
        <v>0</v>
      </c>
      <c r="P172" s="280">
        <v>0</v>
      </c>
      <c r="Q172" s="280">
        <v>0</v>
      </c>
      <c r="R172" s="321">
        <v>0</v>
      </c>
      <c r="S172" s="3"/>
      <c r="T172" s="211"/>
      <c r="U172" s="211"/>
      <c r="V172" s="211"/>
      <c r="W172" s="233"/>
      <c r="X172" s="233"/>
      <c r="Y172" s="232"/>
      <c r="Z172" s="232"/>
      <c r="AA172" s="232"/>
      <c r="AB172" s="232"/>
      <c r="AC172" s="232"/>
      <c r="AD172" s="232"/>
    </row>
    <row r="173" spans="1:30" s="78" customFormat="1" hidden="1">
      <c r="A173" s="77" t="s">
        <v>197</v>
      </c>
      <c r="B173" s="8" t="s">
        <v>102</v>
      </c>
      <c r="C173" s="74"/>
      <c r="D173" s="280">
        <v>0</v>
      </c>
      <c r="E173" s="280">
        <v>0</v>
      </c>
      <c r="F173" s="280">
        <v>0</v>
      </c>
      <c r="G173" s="280">
        <v>0</v>
      </c>
      <c r="H173" s="280">
        <v>0</v>
      </c>
      <c r="I173" s="280">
        <v>0</v>
      </c>
      <c r="J173" s="280">
        <v>0</v>
      </c>
      <c r="K173" s="280">
        <v>0</v>
      </c>
      <c r="L173" s="280">
        <v>0</v>
      </c>
      <c r="M173" s="280">
        <v>0</v>
      </c>
      <c r="N173" s="280">
        <v>0</v>
      </c>
      <c r="O173" s="280">
        <v>0</v>
      </c>
      <c r="P173" s="280">
        <v>0</v>
      </c>
      <c r="Q173" s="280">
        <v>0</v>
      </c>
      <c r="R173" s="321">
        <v>0</v>
      </c>
      <c r="S173" s="3"/>
      <c r="T173" s="210"/>
      <c r="U173" s="210"/>
      <c r="V173" s="210"/>
      <c r="W173" s="233"/>
      <c r="X173" s="208"/>
      <c r="Y173" s="232"/>
      <c r="Z173" s="232"/>
      <c r="AA173" s="232"/>
      <c r="AB173" s="232"/>
      <c r="AC173" s="232"/>
      <c r="AD173" s="232"/>
    </row>
    <row r="174" spans="1:30" s="78" customFormat="1" ht="14.1" hidden="1" customHeight="1">
      <c r="A174" s="73" t="s">
        <v>89</v>
      </c>
      <c r="B174" s="8" t="s">
        <v>103</v>
      </c>
      <c r="C174" s="74"/>
      <c r="D174" s="280">
        <v>0</v>
      </c>
      <c r="E174" s="280">
        <v>0</v>
      </c>
      <c r="F174" s="280">
        <v>0</v>
      </c>
      <c r="G174" s="280">
        <v>0</v>
      </c>
      <c r="H174" s="280">
        <v>0</v>
      </c>
      <c r="I174" s="280">
        <v>0</v>
      </c>
      <c r="J174" s="280">
        <v>0</v>
      </c>
      <c r="K174" s="280">
        <v>0</v>
      </c>
      <c r="L174" s="280">
        <v>0</v>
      </c>
      <c r="M174" s="280">
        <v>0</v>
      </c>
      <c r="N174" s="280">
        <v>0</v>
      </c>
      <c r="O174" s="280">
        <v>0</v>
      </c>
      <c r="P174" s="280">
        <v>0</v>
      </c>
      <c r="Q174" s="280">
        <v>0</v>
      </c>
      <c r="R174" s="321">
        <v>0</v>
      </c>
      <c r="S174" s="3"/>
      <c r="T174" s="207"/>
      <c r="U174" s="207"/>
      <c r="V174" s="207"/>
      <c r="W174" s="233"/>
      <c r="X174" s="208"/>
      <c r="Y174" s="232"/>
      <c r="Z174" s="232"/>
      <c r="AA174" s="232"/>
      <c r="AB174" s="232"/>
      <c r="AC174" s="232"/>
      <c r="AD174" s="232"/>
    </row>
    <row r="175" spans="1:30" s="78" customFormat="1" ht="14.1" hidden="1" customHeight="1">
      <c r="A175" s="83" t="s">
        <v>198</v>
      </c>
      <c r="B175" s="84" t="s">
        <v>104</v>
      </c>
      <c r="C175" s="85"/>
      <c r="D175" s="280">
        <v>0</v>
      </c>
      <c r="E175" s="280">
        <v>0</v>
      </c>
      <c r="F175" s="280">
        <v>0</v>
      </c>
      <c r="G175" s="280">
        <v>0</v>
      </c>
      <c r="H175" s="280">
        <v>0</v>
      </c>
      <c r="I175" s="280">
        <v>0</v>
      </c>
      <c r="J175" s="280">
        <v>0</v>
      </c>
      <c r="K175" s="280">
        <v>0</v>
      </c>
      <c r="L175" s="280">
        <v>0</v>
      </c>
      <c r="M175" s="280">
        <v>0</v>
      </c>
      <c r="N175" s="280">
        <v>0</v>
      </c>
      <c r="O175" s="280">
        <v>0</v>
      </c>
      <c r="P175" s="280">
        <v>0</v>
      </c>
      <c r="Q175" s="280">
        <v>0</v>
      </c>
      <c r="R175" s="321">
        <v>0</v>
      </c>
      <c r="S175" s="3"/>
      <c r="T175" s="207"/>
      <c r="U175" s="207"/>
      <c r="V175" s="207"/>
      <c r="W175" s="233"/>
      <c r="X175" s="208"/>
      <c r="Y175" s="232"/>
      <c r="Z175" s="232"/>
      <c r="AA175" s="232"/>
      <c r="AB175" s="232"/>
      <c r="AC175" s="232"/>
      <c r="AD175" s="232"/>
    </row>
    <row r="176" spans="1:30" s="78" customFormat="1" ht="14.1" hidden="1" customHeight="1">
      <c r="A176" s="77" t="s">
        <v>212</v>
      </c>
      <c r="B176" s="8" t="s">
        <v>105</v>
      </c>
      <c r="C176" s="74"/>
      <c r="D176" s="280">
        <v>0</v>
      </c>
      <c r="E176" s="280">
        <v>0</v>
      </c>
      <c r="F176" s="280">
        <v>0</v>
      </c>
      <c r="G176" s="280">
        <v>0</v>
      </c>
      <c r="H176" s="280">
        <v>0</v>
      </c>
      <c r="I176" s="280">
        <v>0</v>
      </c>
      <c r="J176" s="280">
        <v>0</v>
      </c>
      <c r="K176" s="280">
        <v>0</v>
      </c>
      <c r="L176" s="280">
        <v>0</v>
      </c>
      <c r="M176" s="280">
        <v>0</v>
      </c>
      <c r="N176" s="280">
        <v>0</v>
      </c>
      <c r="O176" s="280">
        <v>0</v>
      </c>
      <c r="P176" s="280">
        <v>0</v>
      </c>
      <c r="Q176" s="280">
        <v>0</v>
      </c>
      <c r="R176" s="321">
        <v>0</v>
      </c>
      <c r="S176" s="3"/>
      <c r="T176" s="210"/>
      <c r="U176" s="210"/>
      <c r="V176" s="210"/>
      <c r="W176" s="233"/>
      <c r="X176" s="208"/>
      <c r="Y176" s="232"/>
      <c r="Z176" s="232"/>
      <c r="AA176" s="232"/>
      <c r="AB176" s="232"/>
      <c r="AC176" s="232"/>
      <c r="AD176" s="232"/>
    </row>
    <row r="177" spans="1:30" s="78" customFormat="1" ht="14.1" hidden="1" customHeight="1">
      <c r="A177" s="86"/>
      <c r="B177" s="87"/>
      <c r="C177" s="1"/>
      <c r="D177" s="280">
        <v>0</v>
      </c>
      <c r="E177" s="280">
        <v>0</v>
      </c>
      <c r="F177" s="280">
        <v>0</v>
      </c>
      <c r="G177" s="280">
        <v>0</v>
      </c>
      <c r="H177" s="280">
        <v>0</v>
      </c>
      <c r="I177" s="280">
        <v>0</v>
      </c>
      <c r="J177" s="280">
        <v>0</v>
      </c>
      <c r="K177" s="280">
        <v>0</v>
      </c>
      <c r="L177" s="280">
        <v>0</v>
      </c>
      <c r="M177" s="280">
        <v>0</v>
      </c>
      <c r="N177" s="280">
        <v>0</v>
      </c>
      <c r="O177" s="280">
        <v>0</v>
      </c>
      <c r="P177" s="280">
        <v>0</v>
      </c>
      <c r="Q177" s="280">
        <v>0</v>
      </c>
      <c r="R177" s="321">
        <v>0</v>
      </c>
      <c r="S177" s="3"/>
      <c r="T177" s="210"/>
      <c r="U177" s="210"/>
      <c r="V177" s="210"/>
      <c r="W177" s="208"/>
      <c r="X177" s="208"/>
      <c r="Y177" s="232"/>
      <c r="Z177" s="232"/>
      <c r="AA177" s="232"/>
      <c r="AB177" s="232"/>
      <c r="AC177" s="232"/>
      <c r="AD177" s="232"/>
    </row>
    <row r="178" spans="1:30" s="78" customFormat="1" hidden="1">
      <c r="A178" s="93"/>
      <c r="B178" s="45" t="s">
        <v>106</v>
      </c>
      <c r="C178" s="46"/>
      <c r="D178" s="294">
        <v>0</v>
      </c>
      <c r="E178" s="144">
        <v>0</v>
      </c>
      <c r="F178" s="142">
        <v>0</v>
      </c>
      <c r="G178" s="142">
        <v>0</v>
      </c>
      <c r="H178" s="142">
        <v>0</v>
      </c>
      <c r="I178" s="142">
        <v>0</v>
      </c>
      <c r="J178" s="142">
        <v>0</v>
      </c>
      <c r="K178" s="142">
        <v>0</v>
      </c>
      <c r="L178" s="142">
        <v>0</v>
      </c>
      <c r="M178" s="142">
        <v>0</v>
      </c>
      <c r="N178" s="142">
        <v>0</v>
      </c>
      <c r="O178" s="142">
        <v>0</v>
      </c>
      <c r="P178" s="205">
        <v>0</v>
      </c>
      <c r="Q178" s="140">
        <v>0</v>
      </c>
      <c r="R178" s="54">
        <v>0</v>
      </c>
      <c r="S178" s="3"/>
      <c r="T178" s="210"/>
      <c r="U178" s="210"/>
      <c r="V178" s="210"/>
      <c r="W178" s="208"/>
      <c r="X178" s="208"/>
      <c r="Y178" s="232"/>
      <c r="Z178" s="232"/>
      <c r="AA178" s="232"/>
      <c r="AB178" s="232"/>
      <c r="AC178" s="232"/>
      <c r="AD178" s="232"/>
    </row>
    <row r="179" spans="1:30" s="50" customFormat="1" ht="17.25" hidden="1" customHeight="1">
      <c r="A179" s="67"/>
      <c r="B179" s="1"/>
      <c r="C179" s="1"/>
      <c r="D179" s="13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6"/>
      <c r="Q179" s="99"/>
      <c r="R179" s="37"/>
      <c r="S179" s="19"/>
      <c r="T179" s="210"/>
      <c r="U179" s="210"/>
      <c r="V179" s="210"/>
      <c r="W179" s="208"/>
      <c r="X179" s="225"/>
      <c r="Y179" s="225"/>
      <c r="Z179" s="225"/>
      <c r="AA179" s="225"/>
      <c r="AB179" s="225"/>
      <c r="AC179" s="225"/>
      <c r="AD179" s="225"/>
    </row>
    <row r="180" spans="1:30" ht="25.5" hidden="1">
      <c r="A180" s="18">
        <v>12</v>
      </c>
      <c r="B180" s="88" t="s">
        <v>107</v>
      </c>
      <c r="C180" s="246"/>
      <c r="D180" s="292" t="s">
        <v>45</v>
      </c>
      <c r="E180" s="107" t="s">
        <v>232</v>
      </c>
      <c r="F180" s="108" t="s">
        <v>233</v>
      </c>
      <c r="G180" s="108" t="s">
        <v>234</v>
      </c>
      <c r="H180" s="108" t="s">
        <v>235</v>
      </c>
      <c r="I180" s="108" t="s">
        <v>236</v>
      </c>
      <c r="J180" s="108" t="s">
        <v>237</v>
      </c>
      <c r="K180" s="108" t="s">
        <v>238</v>
      </c>
      <c r="L180" s="108" t="s">
        <v>239</v>
      </c>
      <c r="M180" s="108" t="s">
        <v>240</v>
      </c>
      <c r="N180" s="108" t="s">
        <v>241</v>
      </c>
      <c r="O180" s="108" t="s">
        <v>242</v>
      </c>
      <c r="P180" s="109" t="s">
        <v>243</v>
      </c>
      <c r="Q180" s="110" t="s">
        <v>108</v>
      </c>
      <c r="R180" s="15" t="s">
        <v>25</v>
      </c>
    </row>
    <row r="181" spans="1:30" s="17" customFormat="1" ht="27" hidden="1" customHeight="1">
      <c r="A181" s="89" t="s">
        <v>199</v>
      </c>
      <c r="B181" s="82" t="s">
        <v>109</v>
      </c>
      <c r="C181" s="82"/>
      <c r="D181" s="183">
        <v>0</v>
      </c>
      <c r="E181" s="183">
        <v>0</v>
      </c>
      <c r="F181" s="183">
        <v>0</v>
      </c>
      <c r="G181" s="183">
        <v>0</v>
      </c>
      <c r="H181" s="183">
        <v>0</v>
      </c>
      <c r="I181" s="183">
        <v>0</v>
      </c>
      <c r="J181" s="183">
        <v>0</v>
      </c>
      <c r="K181" s="183">
        <v>0</v>
      </c>
      <c r="L181" s="183">
        <v>0</v>
      </c>
      <c r="M181" s="183">
        <v>0</v>
      </c>
      <c r="N181" s="183">
        <v>0</v>
      </c>
      <c r="O181" s="183">
        <v>0</v>
      </c>
      <c r="P181" s="183">
        <v>0</v>
      </c>
      <c r="Q181" s="183">
        <v>0</v>
      </c>
      <c r="R181" s="322">
        <v>0</v>
      </c>
      <c r="S181" s="16"/>
      <c r="T181" s="210"/>
      <c r="U181" s="210"/>
      <c r="V181" s="210"/>
      <c r="W181" s="208"/>
      <c r="X181" s="214"/>
      <c r="Y181" s="214"/>
      <c r="Z181" s="214"/>
      <c r="AA181" s="214"/>
      <c r="AB181" s="214"/>
      <c r="AC181" s="214"/>
      <c r="AD181" s="214"/>
    </row>
    <row r="182" spans="1:30" s="78" customFormat="1" ht="15" hidden="1" customHeight="1">
      <c r="A182" s="77" t="s">
        <v>200</v>
      </c>
      <c r="B182" s="74" t="s">
        <v>110</v>
      </c>
      <c r="C182" s="74"/>
      <c r="D182" s="295">
        <v>0</v>
      </c>
      <c r="E182" s="295">
        <v>0</v>
      </c>
      <c r="F182" s="295">
        <v>0</v>
      </c>
      <c r="G182" s="295">
        <v>0</v>
      </c>
      <c r="H182" s="295">
        <v>0</v>
      </c>
      <c r="I182" s="295">
        <v>0</v>
      </c>
      <c r="J182" s="295">
        <v>0</v>
      </c>
      <c r="K182" s="295">
        <v>0</v>
      </c>
      <c r="L182" s="295">
        <v>0</v>
      </c>
      <c r="M182" s="295">
        <v>0</v>
      </c>
      <c r="N182" s="295">
        <v>0</v>
      </c>
      <c r="O182" s="295">
        <v>0</v>
      </c>
      <c r="P182" s="295">
        <v>0</v>
      </c>
      <c r="Q182" s="295">
        <v>0</v>
      </c>
      <c r="R182" s="310">
        <v>0</v>
      </c>
      <c r="S182" s="3"/>
      <c r="T182" s="210"/>
      <c r="U182" s="210"/>
      <c r="V182" s="210"/>
      <c r="W182" s="208"/>
      <c r="X182" s="208"/>
      <c r="Y182" s="232"/>
      <c r="Z182" s="232"/>
      <c r="AA182" s="232"/>
      <c r="AB182" s="232"/>
      <c r="AC182" s="232"/>
      <c r="AD182" s="232"/>
    </row>
    <row r="183" spans="1:30" s="78" customFormat="1" ht="15" hidden="1" customHeight="1">
      <c r="A183" s="77" t="s">
        <v>201</v>
      </c>
      <c r="B183" s="74" t="s">
        <v>214</v>
      </c>
      <c r="C183" s="76"/>
      <c r="D183" s="295">
        <v>0</v>
      </c>
      <c r="E183" s="295">
        <v>0</v>
      </c>
      <c r="F183" s="295">
        <v>0</v>
      </c>
      <c r="G183" s="295">
        <v>0</v>
      </c>
      <c r="H183" s="295">
        <v>0</v>
      </c>
      <c r="I183" s="295">
        <v>0</v>
      </c>
      <c r="J183" s="295">
        <v>0</v>
      </c>
      <c r="K183" s="295">
        <v>0</v>
      </c>
      <c r="L183" s="295">
        <v>0</v>
      </c>
      <c r="M183" s="295">
        <v>0</v>
      </c>
      <c r="N183" s="295">
        <v>0</v>
      </c>
      <c r="O183" s="295">
        <v>0</v>
      </c>
      <c r="P183" s="295">
        <v>0</v>
      </c>
      <c r="Q183" s="295">
        <v>0</v>
      </c>
      <c r="R183" s="310">
        <v>0</v>
      </c>
      <c r="S183" s="3"/>
      <c r="T183" s="210"/>
      <c r="U183" s="210"/>
      <c r="V183" s="210"/>
      <c r="W183" s="208"/>
      <c r="X183" s="208"/>
      <c r="Y183" s="232"/>
      <c r="Z183" s="232"/>
      <c r="AA183" s="232"/>
      <c r="AB183" s="232"/>
      <c r="AC183" s="232"/>
      <c r="AD183" s="232"/>
    </row>
    <row r="184" spans="1:30" s="78" customFormat="1" ht="15" hidden="1" customHeight="1">
      <c r="A184" s="77" t="s">
        <v>202</v>
      </c>
      <c r="B184" s="74" t="s">
        <v>111</v>
      </c>
      <c r="C184" s="74"/>
      <c r="D184" s="295">
        <v>0</v>
      </c>
      <c r="E184" s="295">
        <v>0</v>
      </c>
      <c r="F184" s="295">
        <v>0</v>
      </c>
      <c r="G184" s="295">
        <v>0</v>
      </c>
      <c r="H184" s="295">
        <v>0</v>
      </c>
      <c r="I184" s="295">
        <v>0</v>
      </c>
      <c r="J184" s="295">
        <v>0</v>
      </c>
      <c r="K184" s="295">
        <v>0</v>
      </c>
      <c r="L184" s="295">
        <v>0</v>
      </c>
      <c r="M184" s="295">
        <v>0</v>
      </c>
      <c r="N184" s="295">
        <v>0</v>
      </c>
      <c r="O184" s="295">
        <v>0</v>
      </c>
      <c r="P184" s="295">
        <v>0</v>
      </c>
      <c r="Q184" s="295">
        <v>0</v>
      </c>
      <c r="R184" s="310">
        <v>0</v>
      </c>
      <c r="S184" s="3"/>
      <c r="T184" s="224"/>
      <c r="U184" s="224"/>
      <c r="V184" s="224"/>
      <c r="W184" s="225"/>
      <c r="X184" s="208"/>
      <c r="Y184" s="232"/>
      <c r="Z184" s="232"/>
      <c r="AA184" s="232"/>
      <c r="AB184" s="232"/>
      <c r="AC184" s="232"/>
      <c r="AD184" s="232"/>
    </row>
    <row r="185" spans="1:30" s="78" customFormat="1" ht="15" hidden="1" customHeight="1">
      <c r="A185" s="438"/>
      <c r="B185" s="438"/>
      <c r="C185" s="438"/>
      <c r="D185" s="438"/>
      <c r="E185" s="438"/>
      <c r="F185" s="438"/>
      <c r="G185" s="438"/>
      <c r="H185" s="438"/>
      <c r="I185" s="438"/>
      <c r="J185" s="438"/>
      <c r="K185" s="438"/>
      <c r="L185" s="438"/>
      <c r="M185" s="438"/>
      <c r="N185" s="438"/>
      <c r="O185" s="438"/>
      <c r="P185" s="438"/>
      <c r="Q185" s="438"/>
      <c r="R185" s="438"/>
      <c r="S185" s="3"/>
      <c r="T185" s="210"/>
      <c r="U185" s="210"/>
      <c r="V185" s="210"/>
      <c r="W185" s="208"/>
      <c r="X185" s="208"/>
      <c r="Y185" s="232"/>
      <c r="Z185" s="232"/>
      <c r="AA185" s="232"/>
      <c r="AB185" s="232"/>
      <c r="AC185" s="232"/>
      <c r="AD185" s="232"/>
    </row>
    <row r="186" spans="1:30" hidden="1"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Q186" s="96"/>
      <c r="R186" s="203"/>
      <c r="T186" s="207"/>
      <c r="U186" s="207"/>
      <c r="V186" s="207"/>
      <c r="W186" s="214"/>
    </row>
    <row r="187" spans="1:30">
      <c r="A187" s="424"/>
      <c r="B187" s="425"/>
      <c r="C187" s="425"/>
      <c r="D187" s="425"/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5"/>
      <c r="P187" s="425"/>
      <c r="Q187" s="425"/>
      <c r="R187" s="425"/>
    </row>
    <row r="188" spans="1:30">
      <c r="A188" s="426" t="s">
        <v>322</v>
      </c>
      <c r="B188" s="426"/>
      <c r="C188" s="426"/>
      <c r="D188" s="426"/>
      <c r="E188" s="426"/>
      <c r="F188" s="426"/>
      <c r="G188" s="426"/>
      <c r="H188" s="426"/>
      <c r="I188" s="426"/>
      <c r="J188" s="426"/>
      <c r="K188" s="426"/>
      <c r="L188" s="426"/>
      <c r="M188" s="426"/>
      <c r="N188" s="426"/>
      <c r="O188" s="426"/>
      <c r="P188" s="426"/>
      <c r="Q188" s="426"/>
      <c r="R188" s="426"/>
    </row>
    <row r="189" spans="1:30" ht="12.75" customHeight="1">
      <c r="A189" s="95"/>
      <c r="B189" s="95"/>
      <c r="C189" s="95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415"/>
    </row>
    <row r="190" spans="1:30" ht="12.75" customHeight="1">
      <c r="A190" s="95"/>
      <c r="B190" s="95"/>
      <c r="C190" s="95"/>
      <c r="D190" s="250"/>
      <c r="E190" s="250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250"/>
      <c r="Q190" s="250"/>
      <c r="R190" s="95"/>
    </row>
    <row r="191" spans="1:30">
      <c r="A191" s="95"/>
      <c r="B191" s="95"/>
      <c r="C191" s="95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95"/>
    </row>
    <row r="192" spans="1:30">
      <c r="A192" s="95"/>
      <c r="B192" s="95"/>
      <c r="C192" s="95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95"/>
    </row>
    <row r="193" spans="1:30" s="1" customFormat="1">
      <c r="A193" s="95"/>
      <c r="B193" s="95"/>
      <c r="C193" s="95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95"/>
      <c r="S193" s="90"/>
      <c r="T193" s="380"/>
      <c r="U193" s="234"/>
      <c r="V193" s="234"/>
      <c r="W193" s="234"/>
      <c r="X193" s="234"/>
      <c r="Y193" s="234"/>
      <c r="Z193" s="234"/>
      <c r="AA193" s="234"/>
      <c r="AB193" s="234"/>
      <c r="AC193" s="234"/>
      <c r="AD193" s="234"/>
    </row>
    <row r="194" spans="1:30" s="1" customFormat="1">
      <c r="A194" s="95"/>
      <c r="B194" s="95"/>
      <c r="C194" s="95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95"/>
      <c r="S194" s="90"/>
      <c r="T194" s="380"/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</row>
    <row r="195" spans="1:30" s="1" customFormat="1">
      <c r="A195" s="95"/>
      <c r="B195" s="95"/>
      <c r="C195" s="95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95"/>
      <c r="S195" s="90"/>
      <c r="T195" s="380"/>
      <c r="U195" s="234"/>
      <c r="V195" s="234"/>
      <c r="W195" s="234"/>
      <c r="X195" s="234"/>
      <c r="Y195" s="234"/>
      <c r="Z195" s="234"/>
      <c r="AA195" s="234"/>
      <c r="AB195" s="234"/>
      <c r="AC195" s="234"/>
      <c r="AD195" s="234"/>
    </row>
    <row r="196" spans="1:30" s="1" customFormat="1">
      <c r="A196" s="95"/>
      <c r="B196" s="95"/>
      <c r="C196" s="95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95"/>
      <c r="S196" s="90"/>
      <c r="T196" s="380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</row>
    <row r="197" spans="1:30">
      <c r="A197" s="95"/>
      <c r="B197" s="95"/>
      <c r="C197" s="95" t="s">
        <v>112</v>
      </c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419" t="s">
        <v>113</v>
      </c>
      <c r="P197" s="419"/>
      <c r="Q197" s="419"/>
      <c r="R197" s="95"/>
    </row>
    <row r="198" spans="1:30">
      <c r="A198" s="91"/>
      <c r="B198" s="91"/>
      <c r="C198" s="95" t="s">
        <v>114</v>
      </c>
      <c r="D198" s="190"/>
      <c r="E198" s="190"/>
      <c r="F198" s="190"/>
      <c r="G198" s="190"/>
      <c r="H198" s="190"/>
      <c r="I198" s="190"/>
      <c r="J198" s="190"/>
      <c r="K198" s="190"/>
      <c r="L198" s="190"/>
      <c r="M198" s="190"/>
      <c r="N198" s="190"/>
      <c r="O198" s="419" t="s">
        <v>115</v>
      </c>
      <c r="P198" s="419"/>
      <c r="Q198" s="419"/>
      <c r="R198" s="95"/>
    </row>
    <row r="199" spans="1:30">
      <c r="A199" s="91"/>
      <c r="B199" s="91"/>
      <c r="C199" s="95" t="s">
        <v>116</v>
      </c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419" t="s">
        <v>117</v>
      </c>
      <c r="P199" s="419"/>
      <c r="Q199" s="419"/>
      <c r="R199" s="95"/>
    </row>
    <row r="200" spans="1:30">
      <c r="A200" s="67"/>
    </row>
    <row r="201" spans="1:30">
      <c r="A201" s="67"/>
    </row>
    <row r="202" spans="1:30" s="1" customFormat="1">
      <c r="A202" s="67"/>
      <c r="D202" s="96"/>
      <c r="E202" s="97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6"/>
      <c r="Q202" s="99"/>
      <c r="R202" s="2"/>
      <c r="S202" s="3"/>
      <c r="T202" s="210"/>
      <c r="U202" s="210"/>
      <c r="V202" s="210"/>
      <c r="W202" s="208"/>
      <c r="X202" s="208"/>
      <c r="Y202" s="234"/>
      <c r="Z202" s="234"/>
      <c r="AA202" s="234"/>
      <c r="AB202" s="234"/>
      <c r="AC202" s="234"/>
      <c r="AD202" s="234"/>
    </row>
    <row r="203" spans="1:30" s="1" customFormat="1">
      <c r="A203" s="67"/>
      <c r="D203" s="96"/>
      <c r="E203" s="97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6"/>
      <c r="Q203" s="99"/>
      <c r="R203" s="2"/>
      <c r="S203" s="3"/>
      <c r="T203" s="210"/>
      <c r="U203" s="210"/>
      <c r="V203" s="210"/>
      <c r="W203" s="208"/>
      <c r="X203" s="208"/>
      <c r="Y203" s="234"/>
      <c r="Z203" s="234"/>
      <c r="AA203" s="234"/>
      <c r="AB203" s="234"/>
      <c r="AC203" s="234"/>
      <c r="AD203" s="234"/>
    </row>
    <row r="204" spans="1:30" s="1" customFormat="1">
      <c r="A204" s="67"/>
      <c r="D204" s="96"/>
      <c r="E204" s="97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6"/>
      <c r="Q204" s="99"/>
      <c r="R204" s="2"/>
      <c r="S204" s="3"/>
      <c r="T204" s="210"/>
      <c r="U204" s="210"/>
      <c r="V204" s="210"/>
      <c r="W204" s="208"/>
      <c r="X204" s="208"/>
      <c r="Y204" s="234"/>
      <c r="Z204" s="234"/>
      <c r="AA204" s="234"/>
      <c r="AB204" s="234"/>
      <c r="AC204" s="234"/>
      <c r="AD204" s="234"/>
    </row>
    <row r="205" spans="1:30" s="1" customFormat="1">
      <c r="A205" s="67"/>
      <c r="D205" s="96"/>
      <c r="E205" s="97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6"/>
      <c r="Q205" s="99"/>
      <c r="R205" s="2"/>
      <c r="S205" s="3"/>
      <c r="T205" s="210"/>
      <c r="U205" s="210"/>
      <c r="V205" s="210"/>
      <c r="W205" s="208"/>
      <c r="X205" s="208"/>
      <c r="Y205" s="234"/>
      <c r="Z205" s="234"/>
      <c r="AA205" s="234"/>
      <c r="AB205" s="234"/>
      <c r="AC205" s="234"/>
      <c r="AD205" s="234"/>
    </row>
    <row r="206" spans="1:30" s="1" customFormat="1">
      <c r="A206" s="67"/>
      <c r="D206" s="96"/>
      <c r="E206" s="97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6"/>
      <c r="Q206" s="99"/>
      <c r="R206" s="2"/>
      <c r="S206" s="3"/>
      <c r="T206" s="210"/>
      <c r="U206" s="210"/>
      <c r="V206" s="210"/>
      <c r="W206" s="208"/>
      <c r="X206" s="208"/>
      <c r="Y206" s="234"/>
      <c r="Z206" s="234"/>
      <c r="AA206" s="234"/>
      <c r="AB206" s="234"/>
      <c r="AC206" s="234"/>
      <c r="AD206" s="234"/>
    </row>
    <row r="207" spans="1:30" s="1" customFormat="1">
      <c r="A207" s="67"/>
      <c r="D207" s="96"/>
      <c r="E207" s="97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6"/>
      <c r="Q207" s="99"/>
      <c r="R207" s="2"/>
      <c r="S207" s="3"/>
      <c r="T207" s="210"/>
      <c r="U207" s="210"/>
      <c r="V207" s="210"/>
      <c r="W207" s="208"/>
      <c r="X207" s="208"/>
      <c r="Y207" s="234"/>
      <c r="Z207" s="234"/>
      <c r="AA207" s="234"/>
      <c r="AB207" s="234"/>
      <c r="AC207" s="234"/>
      <c r="AD207" s="234"/>
    </row>
    <row r="208" spans="1:30" s="1" customFormat="1">
      <c r="A208" s="67"/>
      <c r="D208" s="96"/>
      <c r="E208" s="97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6"/>
      <c r="Q208" s="99"/>
      <c r="R208" s="2"/>
      <c r="S208" s="3"/>
      <c r="T208" s="210"/>
      <c r="U208" s="210"/>
      <c r="V208" s="210"/>
      <c r="W208" s="208"/>
      <c r="X208" s="208"/>
      <c r="Y208" s="234"/>
      <c r="Z208" s="234"/>
      <c r="AA208" s="234"/>
      <c r="AB208" s="234"/>
      <c r="AC208" s="234"/>
      <c r="AD208" s="234"/>
    </row>
    <row r="209" spans="4:30" s="1" customFormat="1">
      <c r="D209" s="96"/>
      <c r="E209" s="97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6"/>
      <c r="Q209" s="99"/>
      <c r="R209" s="2"/>
      <c r="S209" s="3"/>
      <c r="T209" s="210"/>
      <c r="U209" s="210"/>
      <c r="V209" s="210"/>
      <c r="W209" s="208"/>
      <c r="X209" s="208"/>
      <c r="Y209" s="234"/>
      <c r="Z209" s="234"/>
      <c r="AA209" s="234"/>
      <c r="AB209" s="234"/>
      <c r="AC209" s="234"/>
      <c r="AD209" s="234"/>
    </row>
  </sheetData>
  <mergeCells count="26">
    <mergeCell ref="A188:R188"/>
    <mergeCell ref="O197:Q197"/>
    <mergeCell ref="O198:Q198"/>
    <mergeCell ref="O199:Q199"/>
    <mergeCell ref="B141:C141"/>
    <mergeCell ref="B146:C146"/>
    <mergeCell ref="B156:C156"/>
    <mergeCell ref="A185:R185"/>
    <mergeCell ref="A187:R187"/>
    <mergeCell ref="B132:C132"/>
    <mergeCell ref="B41:C41"/>
    <mergeCell ref="B42:C42"/>
    <mergeCell ref="B43:C43"/>
    <mergeCell ref="A55:C55"/>
    <mergeCell ref="B56:C56"/>
    <mergeCell ref="B71:C71"/>
    <mergeCell ref="A80:C80"/>
    <mergeCell ref="B97:C97"/>
    <mergeCell ref="B125:C125"/>
    <mergeCell ref="B48:C48"/>
    <mergeCell ref="A40:C40"/>
    <mergeCell ref="E5:F5"/>
    <mergeCell ref="E7:F7"/>
    <mergeCell ref="A13:R13"/>
    <mergeCell ref="A17:C17"/>
    <mergeCell ref="B18:C18"/>
  </mergeCells>
  <printOptions horizontalCentered="1"/>
  <pageMargins left="0" right="0" top="0.55118110236220474" bottom="0.78740157480314965" header="0.31496062992125984" footer="0.31496062992125984"/>
  <pageSetup paperSize="9" scale="60" fitToHeight="0" orientation="landscape" horizontalDpi="300" verticalDpi="300" r:id="rId1"/>
  <rowBreaks count="1" manualBreakCount="1">
    <brk id="14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23</vt:i4>
      </vt:variant>
    </vt:vector>
  </HeadingPairs>
  <TitlesOfParts>
    <vt:vector size="35" baseType="lpstr">
      <vt:lpstr>CONSOLIDADO</vt:lpstr>
      <vt:lpstr>TOTAL FÁBRICAS - BRAS SEC</vt:lpstr>
      <vt:lpstr>TOTAL FÁBRICAS - JÇN SEC</vt:lpstr>
      <vt:lpstr>TOTAL FÁBRICAS - VNC SEC</vt:lpstr>
      <vt:lpstr>TOTAL FÁBRICAS - JSL SEC</vt:lpstr>
      <vt:lpstr>TOTAL FÁBRICAS - CAP SEC</vt:lpstr>
      <vt:lpstr>TOTAL FÁBRICAS - DDM SEC</vt:lpstr>
      <vt:lpstr>TOTAL FÁBRICAS - IGUAPE SEC</vt:lpstr>
      <vt:lpstr>TOTAL FÁBRICAS - OSASCO SEC</vt:lpstr>
      <vt:lpstr>TOTAL FÁBRICAS - HELIÓPOLIS SEC</vt:lpstr>
      <vt:lpstr>TOTAL FÁBRICAS - LUZ SEC</vt:lpstr>
      <vt:lpstr>TOTAL FÁBRICAS - FOLIA SEC</vt:lpstr>
      <vt:lpstr>'TOTAL FÁBRICAS - BRAS SEC'!Area_de_impressao</vt:lpstr>
      <vt:lpstr>'TOTAL FÁBRICAS - CAP SEC'!Area_de_impressao</vt:lpstr>
      <vt:lpstr>'TOTAL FÁBRICAS - DDM SEC'!Area_de_impressao</vt:lpstr>
      <vt:lpstr>'TOTAL FÁBRICAS - FOLIA SEC'!Area_de_impressao</vt:lpstr>
      <vt:lpstr>'TOTAL FÁBRICAS - HELIÓPOLIS SEC'!Area_de_impressao</vt:lpstr>
      <vt:lpstr>'TOTAL FÁBRICAS - IGUAPE SEC'!Area_de_impressao</vt:lpstr>
      <vt:lpstr>'TOTAL FÁBRICAS - JÇN SEC'!Area_de_impressao</vt:lpstr>
      <vt:lpstr>'TOTAL FÁBRICAS - JSL SEC'!Area_de_impressao</vt:lpstr>
      <vt:lpstr>'TOTAL FÁBRICAS - LUZ SEC'!Area_de_impressao</vt:lpstr>
      <vt:lpstr>'TOTAL FÁBRICAS - OSASCO SEC'!Area_de_impressao</vt:lpstr>
      <vt:lpstr>'TOTAL FÁBRICAS - VNC SEC'!Area_de_impressao</vt:lpstr>
      <vt:lpstr>CONSOLIDADO!Titulos_de_impressao</vt:lpstr>
      <vt:lpstr>'TOTAL FÁBRICAS - BRAS SEC'!Titulos_de_impressao</vt:lpstr>
      <vt:lpstr>'TOTAL FÁBRICAS - CAP SEC'!Titulos_de_impressao</vt:lpstr>
      <vt:lpstr>'TOTAL FÁBRICAS - DDM SEC'!Titulos_de_impressao</vt:lpstr>
      <vt:lpstr>'TOTAL FÁBRICAS - FOLIA SEC'!Titulos_de_impressao</vt:lpstr>
      <vt:lpstr>'TOTAL FÁBRICAS - HELIÓPOLIS SEC'!Titulos_de_impressao</vt:lpstr>
      <vt:lpstr>'TOTAL FÁBRICAS - IGUAPE SEC'!Titulos_de_impressao</vt:lpstr>
      <vt:lpstr>'TOTAL FÁBRICAS - JÇN SEC'!Titulos_de_impressao</vt:lpstr>
      <vt:lpstr>'TOTAL FÁBRICAS - JSL SEC'!Titulos_de_impressao</vt:lpstr>
      <vt:lpstr>'TOTAL FÁBRICAS - LUZ SEC'!Titulos_de_impressao</vt:lpstr>
      <vt:lpstr>'TOTAL FÁBRICAS - OSASCO SEC'!Titulos_de_impressao</vt:lpstr>
      <vt:lpstr>'TOTAL FÁBRICAS - VNC SEC'!Titulos_de_impressao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dos Santos</dc:creator>
  <cp:lastModifiedBy>POIESIS</cp:lastModifiedBy>
  <cp:lastPrinted>2024-03-15T18:29:36Z</cp:lastPrinted>
  <dcterms:created xsi:type="dcterms:W3CDTF">2012-01-18T17:41:23Z</dcterms:created>
  <dcterms:modified xsi:type="dcterms:W3CDTF">2024-03-15T18:53:43Z</dcterms:modified>
</cp:coreProperties>
</file>