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IESIS\Prestacao de Contas\FINANCEIRO\QUADRIMESTRAL\2024\1º Quadrimestral 2024\OC\"/>
    </mc:Choice>
  </mc:AlternateContent>
  <bookViews>
    <workbookView xWindow="0" yWindow="0" windowWidth="20490" windowHeight="4905"/>
  </bookViews>
  <sheets>
    <sheet name="QUADRIMESTRAL" sheetId="1" r:id="rId1"/>
  </sheets>
  <definedNames>
    <definedName name="_xlnm._FilterDatabase" localSheetId="0" hidden="1">QUADRIMESTRAL!$A$6:$K$89</definedName>
    <definedName name="_xlnm._FilterDatabase" hidden="1">#REF!</definedName>
    <definedName name="AccessDatabase" hidden="1">"C:\Meus documentos\2000 Pgtos.mdb"</definedName>
    <definedName name="_xlnm.Print_Area" localSheetId="0">QUADRIMESTRAL!$B$1:$J$88</definedName>
    <definedName name="CDC_EQUIP">#REF!</definedName>
    <definedName name="ddd">#REF!</definedName>
    <definedName name="DSDS" hidden="1">#REF!</definedName>
    <definedName name="dsdsds">#REF!</definedName>
    <definedName name="dsdssds" hidden="1">#REF!</definedName>
    <definedName name="FSDFSDFD" hidden="1">#REF!</definedName>
    <definedName name="gustavo" hidden="1">#REF!</definedName>
    <definedName name="j">#REF!</definedName>
    <definedName name="PC_CTBXGER">#REF!</definedName>
    <definedName name="PC_PESS">#REF!</definedName>
    <definedName name="SDADADA" hidden="1">#REF!</definedName>
    <definedName name="Z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<sst xmlns="http://schemas.openxmlformats.org/spreadsheetml/2006/main" count="88" uniqueCount="78">
  <si>
    <t>POIESIS - INSTITUTO DE APOIO A CULTURA, A LINGUA E A LITERATURA</t>
  </si>
  <si>
    <t>RELATÓRIO DE RECEITAS/DESPESAS - 1º QUADRIMESTRE 2024 - CG 05/2018 - OFICINAS</t>
  </si>
  <si>
    <t>Janeiro_2024</t>
  </si>
  <si>
    <t>Fevereiro_2024</t>
  </si>
  <si>
    <t>Março_2024</t>
  </si>
  <si>
    <t>Abril_2024</t>
  </si>
  <si>
    <t>Total 1º Q. 2024</t>
  </si>
  <si>
    <t xml:space="preserve">A- </t>
  </si>
  <si>
    <t>DEMONSTRATIVO DAS RECEITAS REALIZADAS</t>
  </si>
  <si>
    <t>Repasse Público Recebido</t>
  </si>
  <si>
    <t>Receitas Próprias</t>
  </si>
  <si>
    <t>Outras receitas</t>
  </si>
  <si>
    <t>0</t>
  </si>
  <si>
    <t>Receitas com Aplicações Financeiras</t>
  </si>
  <si>
    <t>B</t>
  </si>
  <si>
    <t>DEMONSTRATIVO DAS DESPESAS REALIZADAS</t>
  </si>
  <si>
    <t>1.</t>
  </si>
  <si>
    <t>Recursos Humanos</t>
  </si>
  <si>
    <t>1.1</t>
  </si>
  <si>
    <t>CLT + Encargos</t>
  </si>
  <si>
    <t>1.2</t>
  </si>
  <si>
    <t>Diretoria</t>
  </si>
  <si>
    <t>1.3</t>
  </si>
  <si>
    <t>Estágios / Aprendizes</t>
  </si>
  <si>
    <t>2.</t>
  </si>
  <si>
    <r>
      <rPr>
        <b/>
        <sz val="9"/>
        <color theme="1"/>
        <rFont val="Tahoma"/>
        <family val="2"/>
      </rPr>
      <t>Prestadores de serviços (Consultorias/Assessorias/Pessoas Jurídicas) - Área Meio</t>
    </r>
    <r>
      <rPr>
        <sz val="9"/>
        <color theme="1"/>
        <rFont val="Tahoma"/>
        <family val="2"/>
      </rPr>
      <t xml:space="preserve"> (Limpeza, vigilância, assessorias, informática, outros serviços prestados)</t>
    </r>
  </si>
  <si>
    <t>3.</t>
  </si>
  <si>
    <r>
      <t xml:space="preserve">Custos gerais administrativos e Institucionais </t>
    </r>
    <r>
      <rPr>
        <sz val="9"/>
        <color theme="1"/>
        <rFont val="Tahoma"/>
        <family val="2"/>
      </rPr>
      <t>( Locações de imóveis, Utilidades públicas, materiais de consumo, transportes, outras)</t>
    </r>
  </si>
  <si>
    <t>4.</t>
  </si>
  <si>
    <r>
      <t xml:space="preserve">Programa de Edificações </t>
    </r>
    <r>
      <rPr>
        <sz val="9"/>
        <color theme="1"/>
        <rFont val="Tahoma"/>
        <family val="2"/>
      </rPr>
      <t>( Conservação, manutenção e segurança)</t>
    </r>
  </si>
  <si>
    <t>5.</t>
  </si>
  <si>
    <t>Programa de Trabalho Aréa Fim</t>
  </si>
  <si>
    <t>5.1</t>
  </si>
  <si>
    <t>Oficinas Capital</t>
  </si>
  <si>
    <t>5.2</t>
  </si>
  <si>
    <t>Formação Interior</t>
  </si>
  <si>
    <t>5.3</t>
  </si>
  <si>
    <t>Qualificação em Artes - Teatro</t>
  </si>
  <si>
    <t>5.4</t>
  </si>
  <si>
    <t>Qualificação em Artes - Dança</t>
  </si>
  <si>
    <t>5.5</t>
  </si>
  <si>
    <t>Ações de Articulações/Eventos, Seminários, Festivais.</t>
  </si>
  <si>
    <t>7.</t>
  </si>
  <si>
    <t>Comunicação</t>
  </si>
  <si>
    <t>8.</t>
  </si>
  <si>
    <r>
      <t xml:space="preserve">Despesas Financeiras </t>
    </r>
    <r>
      <rPr>
        <sz val="9"/>
        <color theme="1"/>
        <rFont val="Tahoma"/>
        <family val="2"/>
      </rPr>
      <t>( Despesas bancárias, impostos)</t>
    </r>
  </si>
  <si>
    <t>9.</t>
  </si>
  <si>
    <t>Investimentos com Recursos Vinculados ao Contrato de Gestão.</t>
  </si>
  <si>
    <t>10.</t>
  </si>
  <si>
    <t>Reversões/Transferências Vinculados ao(s) Contratos de Gestão.</t>
  </si>
  <si>
    <t>C-</t>
  </si>
  <si>
    <t>TOTAL DEMONSTRATIVO RECEITAS - DESPESAS (A-B)</t>
  </si>
  <si>
    <t>D- SALDO INICIO PERÍODO - RECURSOS CONTRATO DE GESTÃO</t>
  </si>
  <si>
    <t>Saldo do Exercício - Contrato de Gestão Repasses</t>
  </si>
  <si>
    <t>ocultar</t>
  </si>
  <si>
    <t>Saldo do Exercício - Contrato de Gestão Reservas</t>
  </si>
  <si>
    <t>Saldo do Exercício - Contrato de Gestão Contingência</t>
  </si>
  <si>
    <t>E- SALDO FINAL - RECURSOS CONTRATO DE GESTÃO (C+D)</t>
  </si>
  <si>
    <t>Saldo Ínicio do Exercício - Contrato de Gestão Repasses</t>
  </si>
  <si>
    <t>Saldo Ínicio do Exercício - Contrato de Gestão Reservas</t>
  </si>
  <si>
    <t>Saldo Ínicio do Exercício - Contrato de Gestão Contingência</t>
  </si>
  <si>
    <t>APURAÇÃO MENSAL (C-D)</t>
  </si>
  <si>
    <t xml:space="preserve">F- </t>
  </si>
  <si>
    <t>DEMONSTRATIVO FLUXO DE CAIXA</t>
  </si>
  <si>
    <t>(Adições)/Reduções - Ativos</t>
  </si>
  <si>
    <t>Adições/(Reduções) - Passivos</t>
  </si>
  <si>
    <t>G-</t>
  </si>
  <si>
    <t>VARIAÇÃO CAIXA ( C+F)</t>
  </si>
  <si>
    <t>H- SALDO INICIO PERÍODO - CAIXA</t>
  </si>
  <si>
    <t>Saldo do Exercício - Contrato de Gestão R. Próprios</t>
  </si>
  <si>
    <t>(=)</t>
  </si>
  <si>
    <t>SALDO DISPONÍVEL ( G+H)</t>
  </si>
  <si>
    <t>Plinio Silveira Correa</t>
  </si>
  <si>
    <t>Antonio Carlos Costa</t>
  </si>
  <si>
    <t>Contador</t>
  </si>
  <si>
    <t>Diretor Administrativo Financeiro</t>
  </si>
  <si>
    <t>CRC SP 220084/0-7</t>
  </si>
  <si>
    <t>São Paulo, 20 de maio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</si>
</sst>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64" fontId="3" fillId="3" borderId="1" xfId="1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164" fontId="4" fillId="3" borderId="8" xfId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9" xfId="0" applyFont="1" applyBorder="1" applyAlignment="1">
      <alignment horizontal="left" vertical="center"/>
    </xf>
    <xf numFmtId="164" fontId="4" fillId="3" borderId="12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3" borderId="12" xfId="1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43" fontId="5" fillId="0" borderId="0" xfId="0" applyNumberFormat="1" applyFont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6" fontId="5" fillId="0" borderId="0" xfId="2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</cellXfs>
  <cellStyles count="3">
    <cellStyle name="Normal" xfId="0" builtinId="0"/>
    <cellStyle name="Vírgula" xfId="1" builtinId="3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outlinePr summaryBelow="0"/>
  </sheetPr>
  <dimension ref="B1:XFD478"/>
  <sheetViews>
    <sheetView showGridLines="0" tabSelected="1" topLeftCell="A55" zoomScaleNormal="100" workbookViewId="0">
      <selection activeCell="E67" sqref="E67"/>
    </sheetView>
  </sheetViews>
  <sheetFormatPr defaultColWidth="0" defaultRowHeight="11.25" zeroHeight="1" outlineLevelRow="1" x14ac:dyDescent="0.25"/>
  <cols>
    <col min="1" max="1" width="2.85546875" style="7" customWidth="1"/>
    <col min="2" max="2" width="3.5703125" style="7" customWidth="1"/>
    <col min="3" max="3" width="3.28515625" style="7" customWidth="1"/>
    <col min="4" max="4" width="5.5703125" style="7" customWidth="1"/>
    <col min="5" max="5" width="65.85546875" style="7" customWidth="1"/>
    <col min="6" max="6" width="18.42578125" style="7" customWidth="1"/>
    <col min="7" max="7" width="17.28515625" style="7" customWidth="1"/>
    <col min="8" max="9" width="19.140625" style="7" customWidth="1"/>
    <col min="10" max="10" width="19.140625" style="8" customWidth="1"/>
    <col min="11" max="11" width="20.5703125" style="7" bestFit="1" customWidth="1"/>
    <col min="12" max="16383" width="9.140625" style="7" hidden="1"/>
    <col min="16384" max="16384" width="14" style="7" customWidth="1"/>
  </cols>
  <sheetData>
    <row r="1" spans="2:11 16384:16384" ht="16.5" x14ac:dyDescent="0.25">
      <c r="B1" s="6" t="s">
        <v>0</v>
      </c>
      <c r="C1" s="6"/>
      <c r="D1" s="6"/>
      <c r="E1" s="6"/>
      <c r="F1" s="6"/>
      <c r="G1" s="6"/>
      <c r="H1" s="6"/>
      <c r="I1" s="6"/>
      <c r="J1" s="6"/>
    </row>
    <row r="2" spans="2:11 16384:16384" ht="16.5" x14ac:dyDescent="0.25">
      <c r="B2" s="6" t="s">
        <v>1</v>
      </c>
      <c r="C2" s="6"/>
      <c r="D2" s="6"/>
      <c r="E2" s="6"/>
      <c r="F2" s="6"/>
      <c r="G2" s="6"/>
      <c r="H2" s="6"/>
      <c r="I2" s="6"/>
      <c r="J2" s="6"/>
    </row>
    <row r="3" spans="2:11 16384:16384" x14ac:dyDescent="0.25"/>
    <row r="4" spans="2:11 16384:16384" x14ac:dyDescent="0.25"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</row>
    <row r="5" spans="2:11 16384:16384" x14ac:dyDescent="0.25"/>
    <row r="6" spans="2:11 16384:16384" s="8" customFormat="1" x14ac:dyDescent="0.25">
      <c r="B6" s="10" t="s">
        <v>7</v>
      </c>
      <c r="C6" s="11" t="s">
        <v>8</v>
      </c>
      <c r="D6" s="11"/>
      <c r="E6" s="12"/>
      <c r="F6" s="13">
        <v>1049701.6200000001</v>
      </c>
      <c r="G6" s="13">
        <v>973008.42</v>
      </c>
      <c r="H6" s="13">
        <v>1213715.01</v>
      </c>
      <c r="I6" s="13">
        <v>1060757.6400000001</v>
      </c>
      <c r="J6" s="13">
        <v>4297182.6899999995</v>
      </c>
      <c r="K6" s="14"/>
    </row>
    <row r="7" spans="2:11 16384:16384" x14ac:dyDescent="0.25">
      <c r="B7" s="15"/>
      <c r="C7" s="16" t="s">
        <v>9</v>
      </c>
      <c r="D7" s="16"/>
      <c r="E7" s="17"/>
      <c r="F7" s="18">
        <v>924183</v>
      </c>
      <c r="G7" s="18">
        <v>864182</v>
      </c>
      <c r="H7" s="18">
        <v>864182</v>
      </c>
      <c r="I7" s="18">
        <v>864182</v>
      </c>
      <c r="J7" s="18">
        <v>3516729</v>
      </c>
    </row>
    <row r="8" spans="2:11 16384:16384" x14ac:dyDescent="0.25">
      <c r="B8" s="15"/>
      <c r="C8" s="16" t="s">
        <v>10</v>
      </c>
      <c r="D8" s="16"/>
      <c r="E8" s="17"/>
      <c r="F8" s="18">
        <v>3045</v>
      </c>
      <c r="G8" s="18">
        <v>3045</v>
      </c>
      <c r="H8" s="18">
        <v>0</v>
      </c>
      <c r="I8" s="18">
        <v>-2900</v>
      </c>
      <c r="J8" s="18">
        <v>3190</v>
      </c>
    </row>
    <row r="9" spans="2:11 16384:16384" x14ac:dyDescent="0.25">
      <c r="B9" s="15"/>
      <c r="C9" s="16" t="s">
        <v>11</v>
      </c>
      <c r="D9" s="16"/>
      <c r="E9" s="17"/>
      <c r="F9" s="70" t="s">
        <v>12</v>
      </c>
      <c r="G9" s="70" t="s">
        <v>12</v>
      </c>
      <c r="H9" s="18">
        <v>239136.4</v>
      </c>
      <c r="I9" s="18">
        <v>88008.8</v>
      </c>
      <c r="J9" s="18">
        <v>327145.2</v>
      </c>
    </row>
    <row r="10" spans="2:11 16384:16384" x14ac:dyDescent="0.25">
      <c r="B10" s="15"/>
      <c r="C10" s="16" t="s">
        <v>13</v>
      </c>
      <c r="D10" s="16"/>
      <c r="E10" s="17"/>
      <c r="F10" s="18">
        <v>122473.62</v>
      </c>
      <c r="G10" s="18">
        <v>105781.42</v>
      </c>
      <c r="H10" s="18">
        <v>110396.61</v>
      </c>
      <c r="I10" s="18">
        <v>111466.84</v>
      </c>
      <c r="J10" s="18">
        <v>450118.49</v>
      </c>
      <c r="K10" s="19"/>
    </row>
    <row r="11" spans="2:11 16384:16384" s="8" customFormat="1" x14ac:dyDescent="0.25">
      <c r="B11" s="10" t="s">
        <v>14</v>
      </c>
      <c r="C11" s="11" t="s">
        <v>15</v>
      </c>
      <c r="D11" s="11"/>
      <c r="E11" s="12"/>
      <c r="F11" s="13">
        <v>724999.89999999991</v>
      </c>
      <c r="G11" s="13">
        <v>956594.09000000008</v>
      </c>
      <c r="H11" s="13">
        <v>1462111.91</v>
      </c>
      <c r="I11" s="13">
        <v>2387270.15</v>
      </c>
      <c r="J11" s="13">
        <v>5530976.0499999998</v>
      </c>
      <c r="K11" s="20"/>
      <c r="XFD11" s="21"/>
    </row>
    <row r="12" spans="2:11 16384:16384" s="8" customFormat="1" x14ac:dyDescent="0.25">
      <c r="B12" s="22" t="s">
        <v>16</v>
      </c>
      <c r="C12" s="23" t="s">
        <v>17</v>
      </c>
      <c r="D12" s="16"/>
      <c r="E12" s="17"/>
      <c r="F12" s="24">
        <v>399998.63</v>
      </c>
      <c r="G12" s="24">
        <v>460951</v>
      </c>
      <c r="H12" s="24">
        <v>483467.26000000007</v>
      </c>
      <c r="I12" s="24">
        <v>1179801.25</v>
      </c>
      <c r="J12" s="24">
        <v>2524218.14</v>
      </c>
      <c r="K12" s="25"/>
      <c r="XFD12" s="21"/>
    </row>
    <row r="13" spans="2:11 16384:16384" x14ac:dyDescent="0.25">
      <c r="B13" s="15"/>
      <c r="C13" s="16" t="s">
        <v>18</v>
      </c>
      <c r="D13" s="26" t="s">
        <v>19</v>
      </c>
      <c r="E13" s="27"/>
      <c r="F13" s="28">
        <v>359488.21</v>
      </c>
      <c r="G13" s="28">
        <v>420668.92</v>
      </c>
      <c r="H13" s="28">
        <v>426163.67000000004</v>
      </c>
      <c r="I13" s="28">
        <v>1137668.69</v>
      </c>
      <c r="J13" s="18">
        <v>2343989.4900000002</v>
      </c>
      <c r="K13" s="19">
        <f>+G12-460951</f>
        <v>0</v>
      </c>
      <c r="XFD13" s="19"/>
    </row>
    <row r="14" spans="2:11 16384:16384" ht="11.25" hidden="1" customHeight="1" x14ac:dyDescent="0.25">
      <c r="B14" s="15"/>
      <c r="C14" s="16"/>
      <c r="D14" s="16"/>
      <c r="E14" s="17">
        <v>400030</v>
      </c>
      <c r="F14" s="28"/>
      <c r="G14" s="28"/>
      <c r="H14" s="28"/>
      <c r="I14" s="28"/>
      <c r="J14" s="18">
        <v>0</v>
      </c>
    </row>
    <row r="15" spans="2:11 16384:16384" ht="11.25" hidden="1" customHeight="1" outlineLevel="1" x14ac:dyDescent="0.25">
      <c r="B15" s="15"/>
      <c r="C15" s="16"/>
      <c r="D15" s="16"/>
      <c r="E15" s="17">
        <v>400056</v>
      </c>
      <c r="F15" s="28"/>
      <c r="G15" s="28"/>
      <c r="H15" s="28"/>
      <c r="I15" s="28"/>
      <c r="J15" s="18">
        <v>0</v>
      </c>
    </row>
    <row r="16" spans="2:11 16384:16384" ht="11.25" hidden="1" customHeight="1" outlineLevel="1" x14ac:dyDescent="0.25">
      <c r="B16" s="15"/>
      <c r="C16" s="16"/>
      <c r="D16" s="16"/>
      <c r="E16" s="17">
        <v>400103</v>
      </c>
      <c r="F16" s="28"/>
      <c r="G16" s="28"/>
      <c r="H16" s="28"/>
      <c r="I16" s="28"/>
      <c r="J16" s="18">
        <v>0</v>
      </c>
    </row>
    <row r="17" spans="2:11 16384:16384" ht="11.25" hidden="1" customHeight="1" outlineLevel="1" x14ac:dyDescent="0.25">
      <c r="B17" s="15"/>
      <c r="C17" s="16"/>
      <c r="D17" s="16"/>
      <c r="E17" s="17">
        <v>400102</v>
      </c>
      <c r="F17" s="28"/>
      <c r="G17" s="28"/>
      <c r="H17" s="28"/>
      <c r="I17" s="28"/>
      <c r="J17" s="18">
        <v>0</v>
      </c>
    </row>
    <row r="18" spans="2:11 16384:16384" ht="11.25" hidden="1" customHeight="1" outlineLevel="1" x14ac:dyDescent="0.25">
      <c r="B18" s="15"/>
      <c r="C18" s="16"/>
      <c r="D18" s="16"/>
      <c r="E18" s="17">
        <v>400091</v>
      </c>
      <c r="F18" s="28"/>
      <c r="G18" s="28"/>
      <c r="H18" s="28"/>
      <c r="I18" s="28"/>
      <c r="J18" s="18">
        <v>0</v>
      </c>
    </row>
    <row r="19" spans="2:11 16384:16384" outlineLevel="1" x14ac:dyDescent="0.25">
      <c r="B19" s="15"/>
      <c r="C19" s="16" t="s">
        <v>20</v>
      </c>
      <c r="D19" s="16" t="s">
        <v>21</v>
      </c>
      <c r="E19" s="17"/>
      <c r="F19" s="28">
        <v>38400</v>
      </c>
      <c r="G19" s="28">
        <v>38400</v>
      </c>
      <c r="H19" s="28">
        <v>55467</v>
      </c>
      <c r="I19" s="28">
        <v>38400</v>
      </c>
      <c r="J19" s="18">
        <v>170667</v>
      </c>
    </row>
    <row r="20" spans="2:11 16384:16384" x14ac:dyDescent="0.25">
      <c r="B20" s="15"/>
      <c r="C20" s="16" t="s">
        <v>22</v>
      </c>
      <c r="D20" s="26" t="s">
        <v>23</v>
      </c>
      <c r="E20" s="27"/>
      <c r="F20" s="28">
        <v>2110.42</v>
      </c>
      <c r="G20" s="28">
        <v>1882.08</v>
      </c>
      <c r="H20" s="28">
        <v>1836.59</v>
      </c>
      <c r="I20" s="28">
        <v>3732.56</v>
      </c>
      <c r="J20" s="18">
        <v>9561.65</v>
      </c>
      <c r="K20" s="19"/>
    </row>
    <row r="21" spans="2:11 16384:16384" s="32" customFormat="1" x14ac:dyDescent="0.25">
      <c r="B21" s="29" t="s">
        <v>24</v>
      </c>
      <c r="C21" s="2" t="s">
        <v>25</v>
      </c>
      <c r="D21" s="2"/>
      <c r="E21" s="3"/>
      <c r="F21" s="30">
        <v>176624.05</v>
      </c>
      <c r="G21" s="30">
        <v>163891.29999999999</v>
      </c>
      <c r="H21" s="30">
        <v>174004.00999999998</v>
      </c>
      <c r="I21" s="30">
        <v>184259.72999999998</v>
      </c>
      <c r="J21" s="30">
        <v>698779.09</v>
      </c>
      <c r="K21" s="7"/>
      <c r="XFD21" s="31"/>
    </row>
    <row r="22" spans="2:11 16384:16384" s="32" customFormat="1" ht="15.75" customHeight="1" x14ac:dyDescent="0.25">
      <c r="B22" s="33"/>
      <c r="C22" s="4"/>
      <c r="D22" s="4"/>
      <c r="E22" s="5"/>
      <c r="F22" s="34"/>
      <c r="G22" s="34"/>
      <c r="H22" s="34"/>
      <c r="I22" s="34"/>
      <c r="J22" s="34"/>
      <c r="K22" s="7"/>
      <c r="XFD22" s="31"/>
    </row>
    <row r="23" spans="2:11 16384:16384" s="32" customFormat="1" ht="25.5" customHeight="1" x14ac:dyDescent="0.25">
      <c r="B23" s="69" t="s">
        <v>26</v>
      </c>
      <c r="C23" s="35" t="s">
        <v>27</v>
      </c>
      <c r="D23" s="35"/>
      <c r="E23" s="36"/>
      <c r="F23" s="34">
        <v>27885.99</v>
      </c>
      <c r="G23" s="34">
        <v>40252.29</v>
      </c>
      <c r="H23" s="34">
        <v>41146.410000000003</v>
      </c>
      <c r="I23" s="34">
        <v>166057.91</v>
      </c>
      <c r="J23" s="30">
        <v>275342.59999999998</v>
      </c>
      <c r="K23" s="7"/>
      <c r="XFD23" s="31"/>
    </row>
    <row r="24" spans="2:11 16384:16384" s="32" customFormat="1" ht="19.5" customHeight="1" x14ac:dyDescent="0.25">
      <c r="B24" s="69" t="s">
        <v>28</v>
      </c>
      <c r="C24" s="35" t="s">
        <v>29</v>
      </c>
      <c r="D24" s="35"/>
      <c r="E24" s="36"/>
      <c r="F24" s="37">
        <v>21382.440000000002</v>
      </c>
      <c r="G24" s="37">
        <v>126010.73999999999</v>
      </c>
      <c r="H24" s="37">
        <v>122381.35</v>
      </c>
      <c r="I24" s="37">
        <v>306683.81</v>
      </c>
      <c r="J24" s="30">
        <v>576458.34000000008</v>
      </c>
      <c r="K24" s="7"/>
      <c r="XFD24" s="31"/>
    </row>
    <row r="25" spans="2:11 16384:16384" s="32" customFormat="1" ht="19.5" customHeight="1" x14ac:dyDescent="0.25">
      <c r="B25" s="22" t="s">
        <v>30</v>
      </c>
      <c r="C25" s="46" t="s">
        <v>31</v>
      </c>
      <c r="D25" s="46"/>
      <c r="E25" s="47"/>
      <c r="F25" s="30">
        <v>90210.42</v>
      </c>
      <c r="G25" s="38">
        <v>149041.76</v>
      </c>
      <c r="H25" s="30">
        <v>620535.85</v>
      </c>
      <c r="I25" s="30">
        <v>527455.6</v>
      </c>
      <c r="J25" s="30">
        <v>1387243.63</v>
      </c>
      <c r="K25" s="7"/>
      <c r="XFD25" s="31"/>
    </row>
    <row r="26" spans="2:11 16384:16384" s="32" customFormat="1" ht="12.6" customHeight="1" x14ac:dyDescent="0.25">
      <c r="B26" s="39"/>
      <c r="C26" s="1" t="s">
        <v>32</v>
      </c>
      <c r="D26" s="4" t="s">
        <v>33</v>
      </c>
      <c r="E26" s="5"/>
      <c r="F26" s="42">
        <v>84125.65</v>
      </c>
      <c r="G26" s="42">
        <v>132841.76</v>
      </c>
      <c r="H26" s="42">
        <v>403441.66999999993</v>
      </c>
      <c r="I26" s="42">
        <v>238568.14</v>
      </c>
      <c r="J26" s="42">
        <v>858977.22</v>
      </c>
      <c r="K26" s="7"/>
      <c r="XFD26" s="31"/>
    </row>
    <row r="27" spans="2:11 16384:16384" s="32" customFormat="1" ht="12.6" customHeight="1" x14ac:dyDescent="0.25">
      <c r="B27" s="39"/>
      <c r="C27" s="1" t="s">
        <v>34</v>
      </c>
      <c r="D27" s="40" t="s">
        <v>35</v>
      </c>
      <c r="E27" s="41"/>
      <c r="F27" s="42">
        <v>1800</v>
      </c>
      <c r="G27" s="42">
        <v>2320</v>
      </c>
      <c r="H27" s="42">
        <v>108885.4</v>
      </c>
      <c r="I27" s="42">
        <v>144039.54999999999</v>
      </c>
      <c r="J27" s="18">
        <v>257044.94999999998</v>
      </c>
      <c r="K27" s="7"/>
      <c r="XFD27" s="31"/>
    </row>
    <row r="28" spans="2:11 16384:16384" s="32" customFormat="1" ht="12.6" customHeight="1" x14ac:dyDescent="0.25">
      <c r="B28" s="39"/>
      <c r="C28" s="1" t="s">
        <v>36</v>
      </c>
      <c r="D28" s="40" t="s">
        <v>37</v>
      </c>
      <c r="E28" s="41"/>
      <c r="F28" s="42">
        <v>3533.97</v>
      </c>
      <c r="G28" s="42">
        <v>500</v>
      </c>
      <c r="H28" s="42" t="s">
        <v>12</v>
      </c>
      <c r="I28" s="42">
        <v>188.8</v>
      </c>
      <c r="J28" s="42">
        <v>4222.7699999999995</v>
      </c>
      <c r="K28" s="7"/>
      <c r="XFD28" s="31"/>
    </row>
    <row r="29" spans="2:11 16384:16384" s="32" customFormat="1" ht="12.6" customHeight="1" x14ac:dyDescent="0.25">
      <c r="B29" s="15"/>
      <c r="C29" s="1" t="s">
        <v>38</v>
      </c>
      <c r="D29" s="40" t="s">
        <v>39</v>
      </c>
      <c r="E29" s="41"/>
      <c r="F29" s="42">
        <v>750.8</v>
      </c>
      <c r="G29" s="42">
        <v>0</v>
      </c>
      <c r="H29" s="42" t="s">
        <v>12</v>
      </c>
      <c r="I29" s="42" t="s">
        <v>12</v>
      </c>
      <c r="J29" s="42">
        <v>750.8</v>
      </c>
      <c r="K29" s="7"/>
      <c r="XFD29" s="31"/>
    </row>
    <row r="30" spans="2:11 16384:16384" s="32" customFormat="1" ht="12.6" customHeight="1" x14ac:dyDescent="0.25">
      <c r="B30" s="15"/>
      <c r="C30" s="1" t="s">
        <v>40</v>
      </c>
      <c r="D30" s="40" t="s">
        <v>41</v>
      </c>
      <c r="E30" s="41"/>
      <c r="F30" s="42">
        <v>0</v>
      </c>
      <c r="G30" s="42">
        <v>13380</v>
      </c>
      <c r="H30" s="42">
        <v>108208.78</v>
      </c>
      <c r="I30" s="42">
        <v>144659.10999999999</v>
      </c>
      <c r="J30" s="42">
        <v>266247.89</v>
      </c>
      <c r="K30" s="7"/>
      <c r="XFD30" s="31"/>
    </row>
    <row r="31" spans="2:11 16384:16384" s="32" customFormat="1" ht="19.5" customHeight="1" x14ac:dyDescent="0.25">
      <c r="B31" s="69" t="s">
        <v>42</v>
      </c>
      <c r="C31" s="35" t="s">
        <v>43</v>
      </c>
      <c r="D31" s="35"/>
      <c r="E31" s="36"/>
      <c r="F31" s="30">
        <v>0</v>
      </c>
      <c r="G31" s="30">
        <v>120</v>
      </c>
      <c r="H31" s="30">
        <v>4617.8</v>
      </c>
      <c r="I31" s="30">
        <v>7601.4</v>
      </c>
      <c r="J31" s="30">
        <v>12339.2</v>
      </c>
      <c r="K31" s="19"/>
      <c r="XFD31" s="31"/>
    </row>
    <row r="32" spans="2:11 16384:16384" s="32" customFormat="1" ht="21" customHeight="1" x14ac:dyDescent="0.25">
      <c r="B32" s="69" t="s">
        <v>44</v>
      </c>
      <c r="C32" s="35" t="s">
        <v>45</v>
      </c>
      <c r="D32" s="35"/>
      <c r="E32" s="36"/>
      <c r="F32" s="30">
        <v>4991.37</v>
      </c>
      <c r="G32" s="30">
        <v>4620.1000000000004</v>
      </c>
      <c r="H32" s="30">
        <v>5190.2100000000009</v>
      </c>
      <c r="I32" s="30">
        <v>14383.369999999999</v>
      </c>
      <c r="J32" s="30">
        <v>29185.050000000003</v>
      </c>
      <c r="K32" s="43"/>
      <c r="XFD32" s="31"/>
    </row>
    <row r="33" spans="2:11 16384:16384" s="32" customFormat="1" ht="21.75" customHeight="1" x14ac:dyDescent="0.25">
      <c r="B33" s="69" t="s">
        <v>46</v>
      </c>
      <c r="C33" s="35" t="s">
        <v>47</v>
      </c>
      <c r="D33" s="35"/>
      <c r="E33" s="36"/>
      <c r="F33" s="30">
        <v>3907</v>
      </c>
      <c r="G33" s="30">
        <v>11706.9</v>
      </c>
      <c r="H33" s="30">
        <v>10769.02</v>
      </c>
      <c r="I33" s="30">
        <v>1027.08</v>
      </c>
      <c r="J33" s="30">
        <v>27410</v>
      </c>
      <c r="K33" s="7"/>
      <c r="XFD33" s="31"/>
    </row>
    <row r="34" spans="2:11 16384:16384" s="32" customFormat="1" ht="16.5" customHeight="1" x14ac:dyDescent="0.25">
      <c r="B34" s="45" t="s">
        <v>48</v>
      </c>
      <c r="C34" s="46" t="s">
        <v>49</v>
      </c>
      <c r="D34" s="46"/>
      <c r="E34" s="47"/>
      <c r="F34" s="34"/>
      <c r="G34" s="34"/>
      <c r="H34" s="34"/>
      <c r="I34" s="34"/>
      <c r="J34" s="34">
        <v>0</v>
      </c>
      <c r="K34" s="7"/>
      <c r="XFD34" s="31"/>
    </row>
    <row r="35" spans="2:11 16384:16384" s="8" customFormat="1" x14ac:dyDescent="0.25">
      <c r="B35" s="48"/>
      <c r="C35" s="23"/>
      <c r="D35" s="23"/>
      <c r="E35" s="49"/>
      <c r="F35" s="24"/>
      <c r="G35" s="24"/>
      <c r="H35" s="24"/>
      <c r="I35" s="24"/>
      <c r="J35" s="24"/>
      <c r="K35" s="25"/>
      <c r="XFD35" s="7"/>
    </row>
    <row r="36" spans="2:11 16384:16384" s="8" customFormat="1" x14ac:dyDescent="0.25">
      <c r="B36" s="10" t="s">
        <v>50</v>
      </c>
      <c r="C36" s="11" t="s">
        <v>51</v>
      </c>
      <c r="D36" s="11"/>
      <c r="E36" s="12"/>
      <c r="F36" s="13">
        <v>324701.7200000002</v>
      </c>
      <c r="G36" s="13">
        <v>16414.329999999958</v>
      </c>
      <c r="H36" s="13">
        <v>-248396.89999999991</v>
      </c>
      <c r="I36" s="13">
        <v>-1326512.5099999998</v>
      </c>
      <c r="J36" s="13">
        <v>-1233793.3600000003</v>
      </c>
      <c r="K36" s="20"/>
      <c r="XFD36" s="7"/>
    </row>
    <row r="37" spans="2:11 16384:16384" s="32" customFormat="1" x14ac:dyDescent="0.25">
      <c r="B37" s="50"/>
      <c r="C37" s="51"/>
      <c r="D37" s="51"/>
      <c r="E37" s="52"/>
      <c r="F37" s="53"/>
      <c r="G37" s="53"/>
      <c r="H37" s="53"/>
      <c r="I37" s="53"/>
      <c r="J37" s="53"/>
      <c r="K37" s="54"/>
      <c r="XFD37" s="31"/>
    </row>
    <row r="38" spans="2:11 16384:16384" s="8" customFormat="1" x14ac:dyDescent="0.25">
      <c r="B38" s="10" t="s">
        <v>52</v>
      </c>
      <c r="C38" s="11"/>
      <c r="D38" s="11"/>
      <c r="E38" s="12"/>
      <c r="F38" s="13">
        <v>12377640.9</v>
      </c>
      <c r="G38" s="13">
        <v>12702342.619999999</v>
      </c>
      <c r="H38" s="13">
        <v>12718756.540000001</v>
      </c>
      <c r="I38" s="13">
        <v>12470359.640000001</v>
      </c>
      <c r="J38" s="13">
        <v>12377640.9</v>
      </c>
      <c r="K38" s="20"/>
      <c r="XFD38" s="7"/>
    </row>
    <row r="39" spans="2:11 16384:16384" ht="11.25" hidden="1" customHeight="1" x14ac:dyDescent="0.25">
      <c r="B39" s="15"/>
      <c r="C39" s="16" t="s">
        <v>53</v>
      </c>
      <c r="D39" s="16"/>
      <c r="E39" s="17"/>
      <c r="F39" s="18">
        <v>10811452.310000001</v>
      </c>
      <c r="G39" s="18">
        <v>11118850.199999999</v>
      </c>
      <c r="H39" s="18">
        <v>11106912.310000001</v>
      </c>
      <c r="I39" s="18">
        <v>10835888.449999999</v>
      </c>
      <c r="J39" s="18">
        <v>10811452.310000001</v>
      </c>
      <c r="K39" s="7" t="s">
        <v>54</v>
      </c>
    </row>
    <row r="40" spans="2:11 16384:16384" ht="11.25" hidden="1" customHeight="1" x14ac:dyDescent="0.25">
      <c r="B40" s="15"/>
      <c r="C40" s="16" t="s">
        <v>55</v>
      </c>
      <c r="D40" s="16"/>
      <c r="E40" s="17"/>
      <c r="F40" s="18">
        <v>916495.53</v>
      </c>
      <c r="G40" s="18">
        <v>926378.64</v>
      </c>
      <c r="H40" s="18">
        <v>934882.74</v>
      </c>
      <c r="I40" s="18">
        <v>944033.05</v>
      </c>
      <c r="J40" s="18">
        <v>916495.53</v>
      </c>
      <c r="K40" s="7" t="s">
        <v>54</v>
      </c>
    </row>
    <row r="41" spans="2:11 16384:16384" ht="11.25" hidden="1" customHeight="1" x14ac:dyDescent="0.25">
      <c r="B41" s="15"/>
      <c r="C41" s="16" t="s">
        <v>56</v>
      </c>
      <c r="D41" s="16"/>
      <c r="E41" s="17"/>
      <c r="F41" s="18">
        <v>649693.06000000006</v>
      </c>
      <c r="G41" s="18">
        <v>657113.78</v>
      </c>
      <c r="H41" s="18">
        <v>676961.49</v>
      </c>
      <c r="I41" s="18">
        <v>690438.14</v>
      </c>
      <c r="J41" s="18">
        <v>649693.06000000006</v>
      </c>
      <c r="K41" s="7" t="s">
        <v>54</v>
      </c>
    </row>
    <row r="42" spans="2:11 16384:16384" s="55" customFormat="1" x14ac:dyDescent="0.25">
      <c r="F42" s="56"/>
      <c r="G42" s="56"/>
      <c r="H42" s="56"/>
      <c r="I42" s="56"/>
      <c r="J42" s="56"/>
      <c r="K42" s="57"/>
    </row>
    <row r="43" spans="2:11 16384:16384" s="55" customFormat="1" x14ac:dyDescent="0.25">
      <c r="E43" s="58"/>
      <c r="F43" s="59"/>
      <c r="G43" s="59"/>
      <c r="H43" s="59"/>
      <c r="I43" s="59"/>
      <c r="J43" s="56"/>
      <c r="K43" s="58"/>
    </row>
    <row r="44" spans="2:11 16384:16384" s="8" customFormat="1" x14ac:dyDescent="0.25">
      <c r="B44" s="10" t="s">
        <v>57</v>
      </c>
      <c r="C44" s="11"/>
      <c r="D44" s="11"/>
      <c r="E44" s="12"/>
      <c r="F44" s="13">
        <v>12702342.620000001</v>
      </c>
      <c r="G44" s="13">
        <v>12718756.949999999</v>
      </c>
      <c r="H44" s="13">
        <v>12470359.640000001</v>
      </c>
      <c r="I44" s="13">
        <v>11143847.130000001</v>
      </c>
      <c r="J44" s="13">
        <v>11143847.539999999</v>
      </c>
      <c r="K44" s="25"/>
      <c r="XFD44" s="7"/>
    </row>
    <row r="45" spans="2:11 16384:16384" s="55" customFormat="1" ht="11.25" hidden="1" customHeight="1" x14ac:dyDescent="0.25">
      <c r="B45" s="15"/>
      <c r="C45" s="16" t="s">
        <v>58</v>
      </c>
      <c r="D45" s="16"/>
      <c r="E45" s="17"/>
      <c r="F45" s="18" t="e">
        <v>#REF!</v>
      </c>
      <c r="G45" s="18" t="e">
        <v>#REF!</v>
      </c>
      <c r="H45" s="18" t="e">
        <v>#REF!</v>
      </c>
      <c r="I45" s="18"/>
      <c r="J45" s="18" t="e">
        <v>#REF!</v>
      </c>
      <c r="K45" s="58"/>
    </row>
    <row r="46" spans="2:11 16384:16384" s="55" customFormat="1" ht="11.25" hidden="1" customHeight="1" x14ac:dyDescent="0.25">
      <c r="B46" s="15"/>
      <c r="C46" s="16" t="s">
        <v>59</v>
      </c>
      <c r="D46" s="16"/>
      <c r="E46" s="17"/>
      <c r="F46" s="18" t="e">
        <v>#REF!</v>
      </c>
      <c r="G46" s="18" t="e">
        <v>#REF!</v>
      </c>
      <c r="H46" s="18" t="e">
        <v>#REF!</v>
      </c>
      <c r="I46" s="18"/>
      <c r="J46" s="18" t="e">
        <v>#REF!</v>
      </c>
      <c r="K46" s="58"/>
    </row>
    <row r="47" spans="2:11 16384:16384" s="55" customFormat="1" ht="11.25" hidden="1" customHeight="1" x14ac:dyDescent="0.25">
      <c r="B47" s="15"/>
      <c r="C47" s="16" t="s">
        <v>60</v>
      </c>
      <c r="D47" s="16"/>
      <c r="E47" s="17"/>
      <c r="F47" s="18" t="e">
        <v>#REF!</v>
      </c>
      <c r="G47" s="18" t="e">
        <v>#REF!</v>
      </c>
      <c r="H47" s="18" t="e">
        <v>#REF!</v>
      </c>
      <c r="I47" s="18"/>
      <c r="J47" s="18" t="e">
        <v>#REF!</v>
      </c>
      <c r="K47" s="58"/>
    </row>
    <row r="48" spans="2:11 16384:16384" s="8" customFormat="1" ht="11.25" hidden="1" customHeight="1" x14ac:dyDescent="0.25">
      <c r="B48" s="10"/>
      <c r="C48" s="11" t="s">
        <v>61</v>
      </c>
      <c r="D48" s="11"/>
      <c r="E48" s="12"/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20"/>
      <c r="XFD48" s="7"/>
    </row>
    <row r="49" spans="2:11" s="55" customFormat="1" x14ac:dyDescent="0.25">
      <c r="E49" s="58"/>
      <c r="F49" s="59"/>
      <c r="G49" s="59"/>
      <c r="H49" s="59"/>
      <c r="I49" s="59"/>
      <c r="J49" s="56"/>
      <c r="K49" s="58"/>
    </row>
    <row r="50" spans="2:11" s="8" customFormat="1" x14ac:dyDescent="0.25">
      <c r="B50" s="10" t="s">
        <v>62</v>
      </c>
      <c r="C50" s="11" t="s">
        <v>63</v>
      </c>
      <c r="D50" s="11"/>
      <c r="E50" s="12"/>
      <c r="F50" s="13">
        <v>-455641.81999999983</v>
      </c>
      <c r="G50" s="13">
        <v>145027.30000000028</v>
      </c>
      <c r="H50" s="13">
        <v>178056.16000000053</v>
      </c>
      <c r="I50" s="13">
        <v>41072.330000000104</v>
      </c>
      <c r="J50" s="13">
        <v>-91486.029999998893</v>
      </c>
      <c r="K50" s="25"/>
    </row>
    <row r="51" spans="2:11" x14ac:dyDescent="0.25">
      <c r="B51" s="15"/>
      <c r="C51" s="16" t="s">
        <v>64</v>
      </c>
      <c r="D51" s="16"/>
      <c r="E51" s="17"/>
      <c r="F51" s="18">
        <v>-16451.85999999987</v>
      </c>
      <c r="G51" s="18">
        <v>-28906.669999999682</v>
      </c>
      <c r="H51" s="18">
        <v>19732.810000000445</v>
      </c>
      <c r="I51" s="18">
        <v>68389.48000000001</v>
      </c>
      <c r="J51" s="18">
        <v>42763.760000000912</v>
      </c>
      <c r="K51" s="44"/>
    </row>
    <row r="52" spans="2:11" x14ac:dyDescent="0.25">
      <c r="B52" s="15"/>
      <c r="C52" s="16" t="s">
        <v>65</v>
      </c>
      <c r="D52" s="16"/>
      <c r="E52" s="17"/>
      <c r="F52" s="18">
        <v>-439189.95999999996</v>
      </c>
      <c r="G52" s="18">
        <v>173933.96999999997</v>
      </c>
      <c r="H52" s="18">
        <v>158323.35000000009</v>
      </c>
      <c r="I52" s="18">
        <v>-27317.149999999907</v>
      </c>
      <c r="J52" s="18">
        <v>-134249.7899999998</v>
      </c>
      <c r="K52" s="44"/>
    </row>
    <row r="53" spans="2:11" s="55" customFormat="1" x14ac:dyDescent="0.25">
      <c r="F53" s="56"/>
      <c r="G53" s="56"/>
      <c r="H53" s="59"/>
      <c r="I53" s="56"/>
      <c r="J53" s="59"/>
    </row>
    <row r="54" spans="2:11" x14ac:dyDescent="0.25">
      <c r="B54" s="10" t="s">
        <v>66</v>
      </c>
      <c r="C54" s="11" t="s">
        <v>67</v>
      </c>
      <c r="D54" s="11"/>
      <c r="E54" s="12"/>
      <c r="F54" s="13">
        <v>-130940.09999999963</v>
      </c>
      <c r="G54" s="13">
        <v>161441.63000000024</v>
      </c>
      <c r="H54" s="13">
        <v>-70340.73999999938</v>
      </c>
      <c r="I54" s="13">
        <v>-1285440.1799999997</v>
      </c>
      <c r="J54" s="13">
        <v>-1325279.3899999992</v>
      </c>
      <c r="K54" s="19"/>
    </row>
    <row r="55" spans="2:11" s="55" customFormat="1" x14ac:dyDescent="0.25">
      <c r="F55" s="56"/>
      <c r="G55" s="56"/>
      <c r="H55" s="59"/>
      <c r="I55" s="56"/>
      <c r="J55" s="59"/>
      <c r="K55" s="60"/>
    </row>
    <row r="56" spans="2:11" s="8" customFormat="1" x14ac:dyDescent="0.25">
      <c r="B56" s="10" t="s">
        <v>68</v>
      </c>
      <c r="C56" s="11"/>
      <c r="D56" s="11"/>
      <c r="E56" s="12"/>
      <c r="F56" s="13">
        <v>13807137.529999999</v>
      </c>
      <c r="G56" s="13">
        <v>13676197.43</v>
      </c>
      <c r="H56" s="13">
        <v>13837638.65</v>
      </c>
      <c r="I56" s="13">
        <v>13767297.910000002</v>
      </c>
      <c r="J56" s="13">
        <v>13807137.529999999</v>
      </c>
      <c r="K56" s="14"/>
    </row>
    <row r="57" spans="2:11" x14ac:dyDescent="0.25">
      <c r="B57" s="15"/>
      <c r="C57" s="16" t="s">
        <v>53</v>
      </c>
      <c r="D57" s="16"/>
      <c r="E57" s="17"/>
      <c r="F57" s="18">
        <v>12143568.109999999</v>
      </c>
      <c r="G57" s="18">
        <v>11994464.449999999</v>
      </c>
      <c r="H57" s="61">
        <v>12126835.5</v>
      </c>
      <c r="I57" s="18">
        <v>12033118.560000001</v>
      </c>
      <c r="J57" s="18">
        <v>12143568.109999999</v>
      </c>
      <c r="K57" s="19"/>
    </row>
    <row r="58" spans="2:11" x14ac:dyDescent="0.25">
      <c r="B58" s="15"/>
      <c r="C58" s="16" t="s">
        <v>55</v>
      </c>
      <c r="D58" s="16"/>
      <c r="E58" s="17"/>
      <c r="F58" s="18">
        <v>916495.53</v>
      </c>
      <c r="G58" s="18">
        <v>926378.64</v>
      </c>
      <c r="H58" s="61">
        <v>934882.74</v>
      </c>
      <c r="I58" s="18">
        <v>944033.05</v>
      </c>
      <c r="J58" s="18">
        <v>916495.53</v>
      </c>
    </row>
    <row r="59" spans="2:11" x14ac:dyDescent="0.25">
      <c r="B59" s="15"/>
      <c r="C59" s="16" t="s">
        <v>56</v>
      </c>
      <c r="D59" s="16"/>
      <c r="E59" s="17"/>
      <c r="F59" s="18">
        <v>649693.06000000006</v>
      </c>
      <c r="G59" s="18">
        <v>657113.78</v>
      </c>
      <c r="H59" s="61">
        <v>676961.49</v>
      </c>
      <c r="I59" s="18">
        <v>690438.14</v>
      </c>
      <c r="J59" s="18">
        <v>649693.06000000006</v>
      </c>
    </row>
    <row r="60" spans="2:11" x14ac:dyDescent="0.25">
      <c r="B60" s="15"/>
      <c r="C60" s="16" t="s">
        <v>69</v>
      </c>
      <c r="D60" s="16"/>
      <c r="E60" s="17"/>
      <c r="F60" s="18">
        <v>97380.83</v>
      </c>
      <c r="G60" s="18">
        <v>98240.56</v>
      </c>
      <c r="H60" s="61">
        <v>98958.92</v>
      </c>
      <c r="I60" s="18">
        <v>99708.160000000003</v>
      </c>
      <c r="J60" s="18">
        <v>97380.83</v>
      </c>
    </row>
    <row r="61" spans="2:11" x14ac:dyDescent="0.25">
      <c r="B61" s="15"/>
      <c r="C61" s="16"/>
      <c r="D61" s="16"/>
      <c r="E61" s="17"/>
      <c r="F61" s="18"/>
      <c r="G61" s="18"/>
      <c r="H61" s="18"/>
      <c r="I61" s="18"/>
      <c r="J61" s="18"/>
    </row>
    <row r="62" spans="2:11" x14ac:dyDescent="0.25">
      <c r="B62" s="10" t="s">
        <v>70</v>
      </c>
      <c r="C62" s="11" t="s">
        <v>71</v>
      </c>
      <c r="D62" s="11"/>
      <c r="E62" s="12"/>
      <c r="F62" s="13">
        <v>13676197.43</v>
      </c>
      <c r="G62" s="13">
        <v>13837639.060000001</v>
      </c>
      <c r="H62" s="13">
        <v>13767297.91</v>
      </c>
      <c r="I62" s="13">
        <v>12481857.730000002</v>
      </c>
      <c r="J62" s="13">
        <v>12481858.140000001</v>
      </c>
      <c r="K62" s="25"/>
    </row>
    <row r="63" spans="2:11" s="55" customFormat="1" x14ac:dyDescent="0.25">
      <c r="F63" s="62"/>
      <c r="G63" s="63"/>
      <c r="H63" s="64"/>
      <c r="I63" s="63"/>
      <c r="J63" s="57"/>
      <c r="K63" s="60"/>
    </row>
    <row r="64" spans="2:11" ht="15" customHeight="1" x14ac:dyDescent="0.25">
      <c r="B64" s="65" t="s">
        <v>77</v>
      </c>
      <c r="C64" s="65"/>
      <c r="D64" s="65"/>
      <c r="E64" s="65"/>
      <c r="F64" s="65"/>
      <c r="G64" s="65"/>
      <c r="H64" s="65"/>
      <c r="I64" s="65"/>
      <c r="J64" s="65"/>
    </row>
    <row r="65" spans="2:10" ht="15" customHeight="1" x14ac:dyDescent="0.25">
      <c r="B65" s="68"/>
      <c r="C65" s="68"/>
      <c r="D65" s="68"/>
      <c r="E65" s="68"/>
      <c r="F65" s="68"/>
      <c r="G65" s="68"/>
      <c r="H65" s="68"/>
      <c r="I65" s="68"/>
      <c r="J65" s="68"/>
    </row>
    <row r="66" spans="2:10" ht="15" customHeight="1" x14ac:dyDescent="0.25"/>
    <row r="67" spans="2:10" ht="15" customHeight="1" x14ac:dyDescent="0.25">
      <c r="E67" s="66" t="s">
        <v>72</v>
      </c>
      <c r="G67" s="67" t="s">
        <v>73</v>
      </c>
      <c r="H67" s="67"/>
      <c r="I67" s="67"/>
    </row>
    <row r="68" spans="2:10" ht="15" customHeight="1" x14ac:dyDescent="0.25">
      <c r="E68" s="66" t="s">
        <v>75</v>
      </c>
      <c r="G68" s="67" t="s">
        <v>76</v>
      </c>
      <c r="H68" s="67"/>
      <c r="I68" s="67"/>
    </row>
    <row r="69" spans="2:10" ht="12.75" x14ac:dyDescent="0.25">
      <c r="G69" s="67" t="s">
        <v>74</v>
      </c>
      <c r="H69" s="67"/>
      <c r="I69" s="67"/>
    </row>
    <row r="70" spans="2:10" ht="11.25" hidden="1" customHeight="1" x14ac:dyDescent="0.25">
      <c r="G70" s="67" t="s">
        <v>74</v>
      </c>
      <c r="H70" s="67"/>
      <c r="I70" s="67"/>
    </row>
    <row r="71" spans="2:10" ht="11.25" hidden="1" customHeight="1" x14ac:dyDescent="0.25"/>
    <row r="72" spans="2:10" ht="11.25" hidden="1" customHeight="1" x14ac:dyDescent="0.25"/>
    <row r="73" spans="2:10" ht="11.25" hidden="1" customHeight="1" x14ac:dyDescent="0.25"/>
    <row r="74" spans="2:10" ht="11.25" hidden="1" customHeight="1" x14ac:dyDescent="0.25"/>
    <row r="75" spans="2:10" ht="11.25" hidden="1" customHeight="1" x14ac:dyDescent="0.25"/>
    <row r="76" spans="2:10" ht="11.25" hidden="1" customHeight="1" x14ac:dyDescent="0.25"/>
    <row r="77" spans="2:10" ht="11.25" hidden="1" customHeight="1" x14ac:dyDescent="0.25"/>
    <row r="78" spans="2:10" ht="11.25" hidden="1" customHeight="1" x14ac:dyDescent="0.25"/>
    <row r="79" spans="2:10" ht="11.25" hidden="1" customHeight="1" x14ac:dyDescent="0.25"/>
    <row r="80" spans="2:10" ht="11.25" hidden="1" customHeight="1" x14ac:dyDescent="0.25"/>
    <row r="81" ht="11.25" hidden="1" customHeight="1" x14ac:dyDescent="0.25"/>
    <row r="82" ht="11.25" hidden="1" customHeight="1" x14ac:dyDescent="0.25"/>
    <row r="83" ht="11.25" hidden="1" customHeight="1" x14ac:dyDescent="0.25"/>
    <row r="84" ht="11.25" hidden="1" customHeight="1" x14ac:dyDescent="0.25"/>
    <row r="85" ht="11.25" hidden="1" customHeight="1" x14ac:dyDescent="0.25"/>
    <row r="86" ht="11.25" hidden="1" customHeight="1" x14ac:dyDescent="0.25"/>
    <row r="87" ht="11.25" hidden="1" customHeight="1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</sheetData>
  <mergeCells count="23">
    <mergeCell ref="B64:J64"/>
    <mergeCell ref="G68:I68"/>
    <mergeCell ref="G69:I69"/>
    <mergeCell ref="G70:I70"/>
    <mergeCell ref="G67:I67"/>
    <mergeCell ref="C32:E32"/>
    <mergeCell ref="C33:E33"/>
    <mergeCell ref="C34:E34"/>
    <mergeCell ref="C31:E31"/>
    <mergeCell ref="C23:E23"/>
    <mergeCell ref="C24:E24"/>
    <mergeCell ref="C25:E25"/>
    <mergeCell ref="D26:E26"/>
    <mergeCell ref="D27:E27"/>
    <mergeCell ref="D28:E28"/>
    <mergeCell ref="D29:E29"/>
    <mergeCell ref="D30:E30"/>
    <mergeCell ref="B1:J1"/>
    <mergeCell ref="B2:J2"/>
    <mergeCell ref="D13:E13"/>
    <mergeCell ref="D20:E20"/>
    <mergeCell ref="B21:B22"/>
    <mergeCell ref="C21:E22"/>
  </mergeCells>
  <printOptions horizontalCentered="1" verticalCentered="1"/>
  <pageMargins left="0.51181102362204722" right="0.31496062992125984" top="0" bottom="0" header="0.31496062992125984" footer="0.31496062992125984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QUADRIMESTRAL</vt:lpstr>
      <vt:lpstr>QUADRIMESTRAL!Area_de_impressao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Neuza Maria Menezes</dc:creator>
  <cp:lastModifiedBy>POIESIS</cp:lastModifiedBy>
  <cp:lastPrinted>2024-05-21T13:15:40Z</cp:lastPrinted>
  <dcterms:created xsi:type="dcterms:W3CDTF">2024-05-20T22:05:53Z</dcterms:created>
  <dcterms:modified xsi:type="dcterms:W3CDTF">2024-05-21T13:15:43Z</dcterms:modified>
</cp:coreProperties>
</file>